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مشترک\صورت وضعیت ماهانه\"/>
    </mc:Choice>
  </mc:AlternateContent>
  <xr:revisionPtr revIDLastSave="0" documentId="13_ncr:1_{4957600B-B3E6-4D3B-8102-5431E1C1D2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اوراق!$A$1:$AM$12</definedName>
    <definedName name="_xlnm.Print_Area" localSheetId="2">'اوراق مشتقه'!$A$1:$AX$16</definedName>
    <definedName name="_xlnm.Print_Area" localSheetId="5">'تعدیل قیمت'!$A$1:$N$10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بانکی'!$A$1:$K$12</definedName>
    <definedName name="_xlnm.Print_Area" localSheetId="10">'درآمد سرمایه گذاری در اوراق به'!$A$1:$S$12</definedName>
    <definedName name="_xlnm.Print_Area" localSheetId="8">'درآمد سرمایه گذاری در سهام'!$A$1:$X$67</definedName>
    <definedName name="_xlnm.Print_Area" localSheetId="9">'درآمد سرمایه گذاری در صندوق'!$A$1:$W$10</definedName>
    <definedName name="_xlnm.Print_Area" localSheetId="14">'درآمد سود سهام'!$A$1:$T$11</definedName>
    <definedName name="_xlnm.Print_Area" localSheetId="15">'درآمد سود صندوق'!$A$1:$L$9</definedName>
    <definedName name="_xlnm.Print_Area" localSheetId="20">'درآمد ناشی از تغییر قیمت اوراق'!$A$1:$S$56</definedName>
    <definedName name="_xlnm.Print_Area" localSheetId="18">'درآمد ناشی از فروش'!$A$1:$S$31</definedName>
    <definedName name="_xlnm.Print_Area" localSheetId="13">'سایر درآمدها'!$A$1:$G$11</definedName>
    <definedName name="_xlnm.Print_Area" localSheetId="6">سپرده!$A$1:$M$13</definedName>
    <definedName name="_xlnm.Print_Area" localSheetId="16">'سود اوراق بهادار'!$A$1:$U$11</definedName>
    <definedName name="_xlnm.Print_Area" localSheetId="17">'سود سپرده بانکی'!$A$1:$M$12</definedName>
    <definedName name="_xlnm.Print_Area" localSheetId="1">سهام!$A$1:$AC$67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</workbook>
</file>

<file path=xl/calcChain.xml><?xml version="1.0" encoding="utf-8"?>
<calcChain xmlns="http://schemas.openxmlformats.org/spreadsheetml/2006/main">
  <c r="M12" i="18" l="1"/>
  <c r="I12" i="18"/>
  <c r="G12" i="18"/>
  <c r="C12" i="18"/>
  <c r="H12" i="13"/>
  <c r="D12" i="13"/>
  <c r="J13" i="7"/>
  <c r="H13" i="7"/>
  <c r="F13" i="7"/>
  <c r="D13" i="7"/>
  <c r="L13" i="7"/>
</calcChain>
</file>

<file path=xl/sharedStrings.xml><?xml version="1.0" encoding="utf-8"?>
<sst xmlns="http://schemas.openxmlformats.org/spreadsheetml/2006/main" count="646" uniqueCount="243">
  <si>
    <t>صندوق سرمایه‌گذاری مشترک ایساتیس پویای یزد</t>
  </si>
  <si>
    <t>صورت وضعیت پرتفوی</t>
  </si>
  <si>
    <t>برای ماه منتهی به 1403/12/27</t>
  </si>
  <si>
    <t>-1</t>
  </si>
  <si>
    <t>سرمایه گذاری ها</t>
  </si>
  <si>
    <t>-1-1</t>
  </si>
  <si>
    <t>سرمایه گذاری در سهام و حق تقدم سهام</t>
  </si>
  <si>
    <t>1403/11/27</t>
  </si>
  <si>
    <t>تغییرات طی دوره</t>
  </si>
  <si>
    <t>1403/12/27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</si>
  <si>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</si>
  <si>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</si>
  <si>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</si>
  <si>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</si>
  <si>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</si>
  <si>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</si>
  <si>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</si>
  <si>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</si>
  <si>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</si>
  <si>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</si>
  <si>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باما</t>
  </si>
  <si>
    <t>بیمه پردیس 50% تادیه</t>
  </si>
  <si>
    <t>بیمه زندگی ایساتیس</t>
  </si>
  <si>
    <t>پالایش نفت بندرعباس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</si>
  <si>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</si>
  <si>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</si>
  <si>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</si>
  <si>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</si>
  <si>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</si>
  <si>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</si>
  <si>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پست پیشگامان</t>
  </si>
  <si>
    <t>پلیمر آریا ساسول</t>
  </si>
  <si>
    <t>تولید انرژی برق شمس پاسارگاد</t>
  </si>
  <si>
    <t>تولیدی‌ کاشی‌ تکسرام‌</t>
  </si>
  <si>
    <t>چینی ایران</t>
  </si>
  <si>
    <t>داروسازی دانا</t>
  </si>
  <si>
    <t>س. نفت و گاز و پتروشیمی تأمین</t>
  </si>
  <si>
    <t>سرمایه گذاری ایساتیس پویا</t>
  </si>
  <si>
    <t>سرمایه گذاری تامین اجتماعی</t>
  </si>
  <si>
    <t>سرمایه گذاری دارویی تامین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</si>
  <si>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</si>
  <si>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</si>
  <si>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</si>
  <si>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</si>
  <si>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</si>
  <si>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</si>
  <si>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بهبهان‌</t>
  </si>
  <si>
    <t>سیمان‌ تهران‌</t>
  </si>
  <si>
    <t>شیمی‌ داروئی‌ داروپخش‌</t>
  </si>
  <si>
    <t>صنایع ارتباطی آوا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</si>
  <si>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</si>
  <si>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</si>
  <si>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</si>
  <si>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</si>
  <si>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صنعتی‌ بهشهر</t>
  </si>
  <si>
    <t>عطرین نخ قم</t>
  </si>
  <si>
    <t>فجر انرژی خلیج فارس</t>
  </si>
  <si>
    <t>فولاد امیرکبیرکاشان</t>
  </si>
  <si>
    <t>فولاد مبارکه اصفهان</t>
  </si>
  <si>
    <t>فولاد کاوه جنوب کیش</t>
  </si>
  <si>
    <t>قاسم ایران</t>
  </si>
  <si>
    <t>قنداصفهان‌</t>
  </si>
  <si>
    <t>گروه توسعه مالی مهرآیندگان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</si>
  <si>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</si>
  <si>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</si>
  <si>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</si>
  <si>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</si>
  <si>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</si>
  <si>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مجتمع صنایع لاستیک یزد</t>
  </si>
  <si>
    <t>معدنی‌وصنعتی‌چادرملو</t>
  </si>
  <si>
    <t>ملی‌ سرب‌وروی‌ ایران‌</t>
  </si>
  <si>
    <t>ملی‌ صنایع‌ مس‌ ایران‌</t>
  </si>
  <si>
    <t>نفت سپاهان</t>
  </si>
  <si>
    <t>کارخانجات‌داروپخش‌</t>
  </si>
  <si>
    <t>کاشی‌ پارس‌</t>
  </si>
  <si>
    <t>اختیارخ ذوب-400-1404/02/24</t>
  </si>
  <si>
    <t>فرانسوز یزد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</si>
  <si>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</si>
  <si>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</si>
  <si>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</si>
  <si>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</si>
  <si>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</si>
  <si>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</si>
  <si>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</si>
  <si>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</si>
  <si>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</si>
  <si>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</si>
  <si>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</si>
  <si>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</si>
  <si>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</si>
  <si>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-</t>
  </si>
  <si>
    <t>موقعیت خرید</t>
  </si>
  <si>
    <t>1404/02/24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</si>
  <si>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</si>
  <si>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</si>
  <si>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</si>
  <si>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</si>
  <si>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</si>
  <si>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</si>
  <si>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</si>
  <si>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</si>
  <si>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</si>
  <si>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</si>
  <si>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</si>
  <si>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</si>
  <si>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</si>
  <si>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</si>
  <si>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</si>
  <si>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</si>
  <si>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</si>
  <si>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اندیمشک71-6ماهه23%</t>
  </si>
  <si>
    <t>بله</t>
  </si>
  <si>
    <t>1402/10/06</t>
  </si>
  <si>
    <t>1407/10/06</t>
  </si>
  <si>
    <t>صکوک اجاره اخابر61-3ماهه23%</t>
  </si>
  <si>
    <t>1402/11/14</t>
  </si>
  <si>
    <t>1406/11/14</t>
  </si>
  <si>
    <t>صکوک مرابحه اندیمشک07-6ماهه23%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</si>
  <si>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</si>
  <si>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</si>
  <si>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</si>
  <si>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</si>
  <si>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</si>
  <si>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</si>
  <si>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</si>
  <si>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</si>
  <si>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</si>
  <si>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</si>
  <si>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</si>
  <si>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</si>
  <si>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</si>
  <si>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</si>
  <si>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ملی غدیر یزد 0223034918009</t>
  </si>
  <si>
    <t>سپرده کوتاه مدت بانک خاورمیانه سعادت آّباد 100610810707074772</t>
  </si>
  <si>
    <t>سپرده کوتاه مدت بانک پاسارگاد بلوارجمهوری 30028100172599361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</si>
  <si>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</si>
  <si>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</si>
  <si>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</si>
  <si>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</si>
  <si>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</si>
  <si>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</si>
  <si>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</si>
  <si>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</si>
  <si>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</si>
  <si>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</si>
  <si>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</si>
  <si>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</si>
  <si>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</si>
  <si>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</si>
  <si>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</si>
  <si>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</si>
  <si>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</si>
  <si>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</si>
  <si>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</si>
  <si>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</si>
  <si>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</si>
  <si>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</si>
  <si>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</si>
  <si>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</si>
  <si>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</si>
  <si>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</si>
  <si>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</si>
  <si>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</si>
  <si>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</si>
  <si>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</si>
  <si>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</si>
  <si>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</si>
  <si>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</si>
  <si>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</si>
  <si>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</si>
  <si>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</si>
  <si>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</si>
  <si>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</si>
  <si>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</si>
  <si>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</si>
  <si>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</si>
  <si>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</si>
  <si>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</si>
  <si>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</si>
  <si>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</si>
  <si>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</si>
  <si>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</si>
  <si>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</si>
  <si>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</si>
  <si>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</si>
  <si>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</si>
  <si>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</si>
  <si>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</si>
  <si>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</si>
  <si>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</si>
  <si>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</si>
  <si>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</si>
  <si>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</si>
  <si>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</si>
  <si>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</si>
  <si>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</si>
  <si>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</si>
  <si>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</si>
  <si>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</si>
  <si>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</si>
  <si>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</si>
  <si>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</si>
  <si>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</si>
  <si>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</si>
  <si>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</si>
  <si>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</si>
  <si>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</si>
  <si>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</si>
  <si>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1403/12/08</t>
  </si>
  <si>
    <t>1403/12/22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</si>
  <si>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</si>
  <si>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</si>
  <si>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</si>
  <si>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</si>
  <si>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</si>
  <si>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</si>
  <si>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</si>
  <si>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</si>
  <si>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</si>
  <si>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</si>
  <si>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</si>
  <si>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</si>
  <si>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</si>
  <si>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</si>
  <si>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</si>
  <si>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</si>
  <si>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</si>
  <si>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</si>
  <si>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</si>
  <si>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</si>
  <si>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</si>
  <si>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</si>
  <si>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</si>
  <si>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</si>
  <si>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</si>
  <si>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</si>
  <si>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</si>
  <si>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1403/12/20</t>
  </si>
  <si>
    <t>درآمد ناشی از تغییر قیمت اوراق بهادار</t>
  </si>
  <si>
    <t>سود و زیان ناشی از تغییر قیمت</t>
  </si>
  <si>
    <t>بانک سامان</t>
  </si>
  <si>
    <t xml:space="preserve">بانک ملی غدیر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</si>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</sst>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8" fontId="5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8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8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38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4256442</xdr:colOff>
      <xdr:row>3</xdr:row>
      <xdr:rowOff>33618</xdr:rowOff>
    </xdr:from>
    <xdr:to>
      <xdr:col>2</xdr:col>
      <xdr:colOff>1017942</xdr:colOff>
      <xdr:row>5</xdr:row>
      <xdr:rowOff>3137646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E042B2-B933-5F33-C897-7628C34FF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6524117" y="952500"/>
          <a:ext cx="4639235" cy="4751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85" zoomScaleNormal="100" zoomScaleSheetLayoutView="85" workbookViewId="0">
      <selection sqref="A1:C1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45" t="s">
        <v>0</v>
      </c>
      <c r="B1" s="45"/>
      <c r="C1" s="45"/>
    </row>
    <row r="2" spans="1:3" ht="21.75" customHeight="1" x14ac:dyDescent="0.2">
      <c r="A2" s="45" t="s">
        <v>1</v>
      </c>
      <c r="B2" s="45"/>
      <c r="C2" s="45"/>
    </row>
    <row r="3" spans="1:3" ht="21.75" customHeight="1" x14ac:dyDescent="0.2">
      <c r="A3" s="45" t="s">
        <v>2</v>
      </c>
      <c r="B3" s="45"/>
      <c r="C3" s="45"/>
    </row>
    <row r="4" spans="1:3" ht="7.35" customHeight="1" x14ac:dyDescent="0.2"/>
    <row r="5" spans="1:3" ht="123.6" customHeight="1" x14ac:dyDescent="0.2">
      <c r="A5" s="66"/>
      <c r="B5" s="66"/>
      <c r="C5" s="66"/>
    </row>
    <row r="6" spans="1:3" ht="248.25" customHeight="1" x14ac:dyDescent="0.2">
      <c r="A6" s="66"/>
      <c r="B6" s="66"/>
      <c r="C6" s="66"/>
    </row>
  </sheetData>
  <mergeCells count="4">
    <mergeCell ref="A1:C1"/>
    <mergeCell ref="A2:C2"/>
    <mergeCell ref="A3:C3"/>
    <mergeCell ref="A5:C6"/>
  </mergeCells>
  <pageMargins left="0.39" right="0.39" top="0.39" bottom="0.39" header="0" footer="0"/>
  <pageSetup scale="68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view="pageBreakPreview" zoomScale="85" zoomScaleNormal="100" zoomScaleSheetLayoutView="85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5703125" bestFit="1" customWidth="1"/>
    <col min="5" max="5" width="1.28515625" customWidth="1"/>
    <col min="6" max="6" width="15.7109375" bestFit="1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8" bestFit="1" customWidth="1"/>
    <col min="13" max="13" width="1.28515625" customWidth="1"/>
    <col min="14" max="14" width="16.5703125" bestFit="1" customWidth="1"/>
    <col min="15" max="15" width="1.28515625" customWidth="1"/>
    <col min="16" max="16" width="15.7109375" bestFit="1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8" bestFit="1" customWidth="1"/>
    <col min="23" max="23" width="0.28515625" customWidth="1"/>
  </cols>
  <sheetData>
    <row r="1" spans="1:22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4.45" customHeight="1" x14ac:dyDescent="0.2"/>
    <row r="5" spans="1:22" ht="14.45" customHeight="1" x14ac:dyDescent="0.2">
      <c r="A5" s="1" t="s">
        <v>161</v>
      </c>
      <c r="B5" s="54" t="s">
        <v>162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14.45" customHeight="1" x14ac:dyDescent="0.2">
      <c r="D6" s="51" t="s">
        <v>154</v>
      </c>
      <c r="E6" s="51"/>
      <c r="F6" s="51"/>
      <c r="G6" s="51"/>
      <c r="H6" s="51"/>
      <c r="I6" s="51"/>
      <c r="J6" s="51"/>
      <c r="K6" s="51"/>
      <c r="L6" s="51"/>
      <c r="N6" s="51" t="s">
        <v>155</v>
      </c>
      <c r="O6" s="51"/>
      <c r="P6" s="51"/>
      <c r="Q6" s="51"/>
      <c r="R6" s="51"/>
      <c r="S6" s="51"/>
      <c r="T6" s="51"/>
      <c r="U6" s="51"/>
      <c r="V6" s="51"/>
    </row>
    <row r="7" spans="1:22" ht="14.45" customHeight="1" x14ac:dyDescent="0.2">
      <c r="D7" s="3"/>
      <c r="E7" s="3"/>
      <c r="F7" s="3"/>
      <c r="G7" s="3"/>
      <c r="H7" s="3"/>
      <c r="I7" s="3"/>
      <c r="J7" s="50" t="s">
        <v>77</v>
      </c>
      <c r="K7" s="50"/>
      <c r="L7" s="50"/>
      <c r="N7" s="3"/>
      <c r="O7" s="3"/>
      <c r="P7" s="3"/>
      <c r="Q7" s="3"/>
      <c r="R7" s="3"/>
      <c r="S7" s="3"/>
      <c r="T7" s="50" t="s">
        <v>77</v>
      </c>
      <c r="U7" s="50"/>
      <c r="V7" s="50"/>
    </row>
    <row r="8" spans="1:22" ht="14.45" customHeight="1" x14ac:dyDescent="0.2">
      <c r="A8" s="51" t="s">
        <v>98</v>
      </c>
      <c r="B8" s="51"/>
      <c r="D8" s="2" t="s">
        <v>163</v>
      </c>
      <c r="F8" s="2" t="s">
        <v>158</v>
      </c>
      <c r="H8" s="2" t="s">
        <v>159</v>
      </c>
      <c r="J8" s="4" t="s">
        <v>129</v>
      </c>
      <c r="K8" s="3"/>
      <c r="L8" s="4" t="s">
        <v>140</v>
      </c>
      <c r="N8" s="2" t="s">
        <v>163</v>
      </c>
      <c r="P8" s="2" t="s">
        <v>158</v>
      </c>
      <c r="R8" s="2" t="s">
        <v>159</v>
      </c>
      <c r="T8" s="4" t="s">
        <v>129</v>
      </c>
      <c r="U8" s="3"/>
      <c r="V8" s="4" t="s">
        <v>140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scale="7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="85" zoomScaleNormal="100" zoomScaleSheetLayoutView="85" workbookViewId="0">
      <selection sqref="A1:R1"/>
    </sheetView>
  </sheetViews>
  <sheetFormatPr defaultRowHeight="12.75" x14ac:dyDescent="0.2"/>
  <cols>
    <col min="1" max="1" width="5.140625" customWidth="1"/>
    <col min="2" max="2" width="27.7109375" customWidth="1"/>
    <col min="3" max="3" width="1.28515625" customWidth="1"/>
    <col min="4" max="4" width="14.710937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4.140625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1" t="s">
        <v>164</v>
      </c>
      <c r="B5" s="54" t="s">
        <v>165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D6" s="51" t="s">
        <v>154</v>
      </c>
      <c r="E6" s="51"/>
      <c r="F6" s="51"/>
      <c r="G6" s="51"/>
      <c r="H6" s="51"/>
      <c r="I6" s="51"/>
      <c r="J6" s="51"/>
      <c r="L6" s="51" t="s">
        <v>155</v>
      </c>
      <c r="M6" s="51"/>
      <c r="N6" s="51"/>
      <c r="O6" s="51"/>
      <c r="P6" s="51"/>
      <c r="Q6" s="51"/>
      <c r="R6" s="51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1" t="s">
        <v>166</v>
      </c>
      <c r="B8" s="51"/>
      <c r="D8" s="2" t="s">
        <v>167</v>
      </c>
      <c r="F8" s="2" t="s">
        <v>158</v>
      </c>
      <c r="H8" s="2" t="s">
        <v>159</v>
      </c>
      <c r="J8" s="2" t="s">
        <v>77</v>
      </c>
      <c r="L8" s="2" t="s">
        <v>167</v>
      </c>
      <c r="N8" s="2" t="s">
        <v>158</v>
      </c>
      <c r="P8" s="2" t="s">
        <v>159</v>
      </c>
      <c r="R8" s="2" t="s">
        <v>77</v>
      </c>
    </row>
    <row r="9" spans="1:18" ht="21.75" customHeight="1" x14ac:dyDescent="0.2">
      <c r="A9" s="52" t="s">
        <v>110</v>
      </c>
      <c r="B9" s="52"/>
      <c r="D9" s="25">
        <v>118889646</v>
      </c>
      <c r="E9" s="33"/>
      <c r="F9" s="25">
        <v>0</v>
      </c>
      <c r="G9" s="33"/>
      <c r="H9" s="25">
        <v>0</v>
      </c>
      <c r="I9" s="33"/>
      <c r="J9" s="25">
        <v>118889646</v>
      </c>
      <c r="K9" s="33"/>
      <c r="L9" s="25">
        <v>118889646</v>
      </c>
      <c r="M9" s="33"/>
      <c r="N9" s="25">
        <v>0</v>
      </c>
      <c r="O9" s="33"/>
      <c r="P9" s="25">
        <v>0</v>
      </c>
      <c r="Q9" s="33"/>
      <c r="R9" s="25">
        <v>118889646</v>
      </c>
    </row>
    <row r="10" spans="1:18" ht="21.75" customHeight="1" x14ac:dyDescent="0.2">
      <c r="A10" s="47" t="s">
        <v>114</v>
      </c>
      <c r="B10" s="47"/>
      <c r="D10" s="27">
        <v>416001573</v>
      </c>
      <c r="E10" s="33"/>
      <c r="F10" s="27">
        <v>-36250000</v>
      </c>
      <c r="G10" s="33"/>
      <c r="H10" s="27">
        <v>-29000000</v>
      </c>
      <c r="I10" s="33"/>
      <c r="J10" s="27">
        <v>350751573</v>
      </c>
      <c r="K10" s="33"/>
      <c r="L10" s="27">
        <v>416001573</v>
      </c>
      <c r="M10" s="33"/>
      <c r="N10" s="27">
        <v>-36250000</v>
      </c>
      <c r="O10" s="33"/>
      <c r="P10" s="27">
        <v>-29000000</v>
      </c>
      <c r="Q10" s="33"/>
      <c r="R10" s="27">
        <v>350751573</v>
      </c>
    </row>
    <row r="11" spans="1:18" ht="21.75" customHeight="1" x14ac:dyDescent="0.2">
      <c r="A11" s="49" t="s">
        <v>117</v>
      </c>
      <c r="B11" s="49"/>
      <c r="D11" s="28">
        <v>215776062</v>
      </c>
      <c r="E11" s="33"/>
      <c r="F11" s="28">
        <v>0</v>
      </c>
      <c r="G11" s="33"/>
      <c r="H11" s="28">
        <v>-25375000</v>
      </c>
      <c r="I11" s="33"/>
      <c r="J11" s="28">
        <v>190401062</v>
      </c>
      <c r="K11" s="33"/>
      <c r="L11" s="28">
        <v>215776062</v>
      </c>
      <c r="M11" s="33"/>
      <c r="N11" s="28">
        <v>0</v>
      </c>
      <c r="O11" s="33"/>
      <c r="P11" s="28">
        <v>-25375000</v>
      </c>
      <c r="Q11" s="33"/>
      <c r="R11" s="28">
        <v>190401062</v>
      </c>
    </row>
    <row r="12" spans="1:18" ht="21.75" customHeight="1" x14ac:dyDescent="0.2">
      <c r="A12" s="46" t="s">
        <v>77</v>
      </c>
      <c r="B12" s="46"/>
      <c r="D12" s="29">
        <v>750667281</v>
      </c>
      <c r="E12" s="33"/>
      <c r="F12" s="29">
        <v>-36250000</v>
      </c>
      <c r="G12" s="33"/>
      <c r="H12" s="29">
        <v>-54375000</v>
      </c>
      <c r="I12" s="33"/>
      <c r="J12" s="29">
        <v>660042281</v>
      </c>
      <c r="K12" s="33"/>
      <c r="L12" s="29">
        <v>750667281</v>
      </c>
      <c r="M12" s="33"/>
      <c r="N12" s="29">
        <v>-36250000</v>
      </c>
      <c r="O12" s="33"/>
      <c r="P12" s="29">
        <v>-54375000</v>
      </c>
      <c r="Q12" s="33"/>
      <c r="R12" s="29">
        <v>660042281</v>
      </c>
    </row>
  </sheetData>
  <mergeCells count="1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6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4.45" customHeight="1" x14ac:dyDescent="0.2"/>
    <row r="5" spans="1:17" ht="14.45" customHeight="1" x14ac:dyDescent="0.2">
      <c r="A5" s="1" t="s">
        <v>168</v>
      </c>
      <c r="B5" s="54" t="s">
        <v>169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6" spans="1:17" ht="29.1" customHeight="1" x14ac:dyDescent="0.2">
      <c r="M6" s="63" t="s">
        <v>170</v>
      </c>
      <c r="Q6" s="63" t="s">
        <v>171</v>
      </c>
    </row>
    <row r="7" spans="1:17" ht="14.45" customHeight="1" x14ac:dyDescent="0.2">
      <c r="A7" s="51" t="s">
        <v>172</v>
      </c>
      <c r="B7" s="51"/>
      <c r="D7" s="2" t="s">
        <v>173</v>
      </c>
      <c r="F7" s="2" t="s">
        <v>174</v>
      </c>
      <c r="H7" s="2" t="s">
        <v>88</v>
      </c>
      <c r="J7" s="51" t="s">
        <v>175</v>
      </c>
      <c r="K7" s="51"/>
      <c r="M7" s="63"/>
      <c r="O7" s="2" t="s">
        <v>176</v>
      </c>
      <c r="Q7" s="63"/>
    </row>
    <row r="8" spans="1:17" ht="14.45" customHeight="1" x14ac:dyDescent="0.2">
      <c r="A8" s="50" t="s">
        <v>177</v>
      </c>
      <c r="B8" s="64"/>
      <c r="D8" s="50" t="s">
        <v>178</v>
      </c>
      <c r="F8" s="4" t="s">
        <v>179</v>
      </c>
      <c r="H8" s="3"/>
      <c r="J8" s="3"/>
      <c r="K8" s="3"/>
      <c r="M8" s="3"/>
      <c r="O8" s="3"/>
      <c r="Q8" s="3"/>
    </row>
    <row r="9" spans="1:17" ht="14.45" customHeight="1" x14ac:dyDescent="0.2">
      <c r="A9" s="51"/>
      <c r="B9" s="51"/>
      <c r="D9" s="51"/>
      <c r="F9" s="4" t="s">
        <v>180</v>
      </c>
    </row>
    <row r="10" spans="1:17" ht="14.45" customHeight="1" x14ac:dyDescent="0.2">
      <c r="A10" s="50" t="s">
        <v>177</v>
      </c>
      <c r="B10" s="64"/>
      <c r="D10" s="50" t="s">
        <v>181</v>
      </c>
      <c r="F10" s="4" t="s">
        <v>179</v>
      </c>
    </row>
    <row r="11" spans="1:17" ht="14.45" customHeight="1" x14ac:dyDescent="0.2">
      <c r="A11" s="51"/>
      <c r="B11" s="51"/>
      <c r="D11" s="51"/>
      <c r="F11" s="4" t="s">
        <v>182</v>
      </c>
    </row>
    <row r="12" spans="1:17" ht="75.75" customHeight="1" x14ac:dyDescent="0.2">
      <c r="A12" s="60" t="s">
        <v>183</v>
      </c>
      <c r="B12" s="60"/>
      <c r="D12" s="13" t="s">
        <v>184</v>
      </c>
      <c r="F12" s="4" t="s">
        <v>185</v>
      </c>
    </row>
    <row r="13" spans="1:17" ht="14.45" customHeight="1" x14ac:dyDescent="0.2">
      <c r="A13" s="60" t="s">
        <v>186</v>
      </c>
      <c r="B13" s="61"/>
      <c r="D13" s="60" t="s">
        <v>186</v>
      </c>
      <c r="F13" s="4" t="s">
        <v>187</v>
      </c>
    </row>
    <row r="14" spans="1:17" ht="14.45" customHeight="1" x14ac:dyDescent="0.2">
      <c r="A14" s="62"/>
      <c r="B14" s="62"/>
      <c r="D14" s="62"/>
      <c r="F14" s="4" t="s">
        <v>188</v>
      </c>
    </row>
    <row r="15" spans="1:17" ht="14.45" customHeight="1" x14ac:dyDescent="0.2">
      <c r="A15" s="62"/>
      <c r="B15" s="62"/>
      <c r="D15" s="62"/>
      <c r="F15" s="4" t="s">
        <v>189</v>
      </c>
    </row>
    <row r="16" spans="1:17" ht="14.45" customHeight="1" x14ac:dyDescent="0.2">
      <c r="A16" s="63"/>
      <c r="B16" s="63"/>
      <c r="D16" s="63"/>
      <c r="F16" s="4" t="s">
        <v>190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1" t="s">
        <v>191</v>
      </c>
      <c r="B18" s="51"/>
      <c r="C18" s="51"/>
      <c r="D18" s="51"/>
      <c r="E18" s="51"/>
      <c r="F18" s="51"/>
      <c r="G18" s="51"/>
      <c r="H18" s="51"/>
      <c r="I18" s="51"/>
      <c r="J18" s="51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scale="86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5.140625" customWidth="1"/>
    <col min="2" max="2" width="49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14.45" customHeight="1" x14ac:dyDescent="0.2">
      <c r="A5" s="1" t="s">
        <v>192</v>
      </c>
      <c r="B5" s="54" t="s">
        <v>193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>
      <c r="D6" s="51" t="s">
        <v>154</v>
      </c>
      <c r="E6" s="51"/>
      <c r="F6" s="51"/>
      <c r="H6" s="51" t="s">
        <v>155</v>
      </c>
      <c r="I6" s="51"/>
      <c r="J6" s="51"/>
    </row>
    <row r="7" spans="1:10" ht="36.4" customHeight="1" x14ac:dyDescent="0.2">
      <c r="A7" s="51" t="s">
        <v>194</v>
      </c>
      <c r="B7" s="51"/>
      <c r="D7" s="13" t="s">
        <v>195</v>
      </c>
      <c r="E7" s="3"/>
      <c r="F7" s="13" t="s">
        <v>196</v>
      </c>
      <c r="H7" s="13" t="s">
        <v>195</v>
      </c>
      <c r="I7" s="3"/>
      <c r="J7" s="13" t="s">
        <v>196</v>
      </c>
    </row>
    <row r="8" spans="1:10" ht="21.75" customHeight="1" x14ac:dyDescent="0.2">
      <c r="A8" s="58" t="s">
        <v>240</v>
      </c>
      <c r="B8" s="58"/>
      <c r="D8" s="27">
        <v>16523</v>
      </c>
      <c r="E8" s="33"/>
      <c r="F8" s="27"/>
      <c r="G8" s="33"/>
      <c r="H8" s="27">
        <v>16523</v>
      </c>
      <c r="J8" s="7"/>
    </row>
    <row r="9" spans="1:10" ht="21.75" customHeight="1" x14ac:dyDescent="0.2">
      <c r="A9" s="47" t="s">
        <v>132</v>
      </c>
      <c r="B9" s="47"/>
      <c r="D9" s="27">
        <v>18132</v>
      </c>
      <c r="E9" s="33"/>
      <c r="F9" s="27"/>
      <c r="G9" s="33"/>
      <c r="H9" s="27">
        <v>18132</v>
      </c>
      <c r="J9" s="7"/>
    </row>
    <row r="10" spans="1:10" ht="21.75" customHeight="1" x14ac:dyDescent="0.2">
      <c r="A10" s="47" t="s">
        <v>133</v>
      </c>
      <c r="B10" s="47"/>
      <c r="D10" s="27">
        <v>890897</v>
      </c>
      <c r="E10" s="33"/>
      <c r="F10" s="27"/>
      <c r="G10" s="33"/>
      <c r="H10" s="27">
        <v>890897</v>
      </c>
      <c r="J10" s="7"/>
    </row>
    <row r="11" spans="1:10" ht="21.75" customHeight="1" x14ac:dyDescent="0.2">
      <c r="A11" s="47" t="s">
        <v>134</v>
      </c>
      <c r="B11" s="47"/>
      <c r="D11" s="27">
        <v>10647</v>
      </c>
      <c r="E11" s="33"/>
      <c r="F11" s="27"/>
      <c r="G11" s="33"/>
      <c r="H11" s="27">
        <v>10647</v>
      </c>
      <c r="J11" s="7"/>
    </row>
    <row r="12" spans="1:10" ht="21.75" customHeight="1" x14ac:dyDescent="0.2">
      <c r="A12" s="46" t="s">
        <v>77</v>
      </c>
      <c r="B12" s="46"/>
      <c r="D12" s="29">
        <f>SUM(D8:D11)</f>
        <v>936199</v>
      </c>
      <c r="E12" s="33"/>
      <c r="F12" s="29"/>
      <c r="G12" s="33"/>
      <c r="H12" s="29">
        <f>SUM(H8:H11)</f>
        <v>936199</v>
      </c>
      <c r="J12" s="11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8:B8"/>
    <mergeCell ref="A7:B7"/>
    <mergeCell ref="A9:B9"/>
    <mergeCell ref="A10:B10"/>
    <mergeCell ref="A11:B11"/>
  </mergeCells>
  <pageMargins left="0.39" right="0.39" top="0.39" bottom="0.39" header="0" footer="0"/>
  <pageSetup scale="9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view="pageBreakPreview" zoomScale="85" zoomScaleNormal="100" zoomScaleSheetLayoutView="85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5" t="s">
        <v>0</v>
      </c>
      <c r="B1" s="45"/>
      <c r="C1" s="45"/>
      <c r="D1" s="45"/>
      <c r="E1" s="45"/>
      <c r="F1" s="45"/>
    </row>
    <row r="2" spans="1:6" ht="21.75" customHeight="1" x14ac:dyDescent="0.2">
      <c r="A2" s="45" t="s">
        <v>135</v>
      </c>
      <c r="B2" s="45"/>
      <c r="C2" s="45"/>
      <c r="D2" s="45"/>
      <c r="E2" s="45"/>
      <c r="F2" s="45"/>
    </row>
    <row r="3" spans="1:6" ht="21.75" customHeight="1" x14ac:dyDescent="0.2">
      <c r="A3" s="45" t="s">
        <v>2</v>
      </c>
      <c r="B3" s="45"/>
      <c r="C3" s="45"/>
      <c r="D3" s="45"/>
      <c r="E3" s="45"/>
      <c r="F3" s="45"/>
    </row>
    <row r="4" spans="1:6" ht="14.45" customHeight="1" x14ac:dyDescent="0.2"/>
    <row r="5" spans="1:6" ht="29.1" customHeight="1" x14ac:dyDescent="0.2">
      <c r="A5" s="1" t="s">
        <v>197</v>
      </c>
      <c r="B5" s="54" t="s">
        <v>150</v>
      </c>
      <c r="C5" s="54"/>
      <c r="D5" s="54"/>
      <c r="E5" s="54"/>
      <c r="F5" s="54"/>
    </row>
    <row r="6" spans="1:6" ht="14.45" customHeight="1" x14ac:dyDescent="0.2">
      <c r="D6" s="2" t="s">
        <v>154</v>
      </c>
      <c r="F6" s="2" t="s">
        <v>9</v>
      </c>
    </row>
    <row r="7" spans="1:6" ht="14.45" customHeight="1" x14ac:dyDescent="0.2">
      <c r="A7" s="51" t="s">
        <v>150</v>
      </c>
      <c r="B7" s="51"/>
      <c r="D7" s="4" t="s">
        <v>129</v>
      </c>
      <c r="F7" s="4" t="s">
        <v>129</v>
      </c>
    </row>
    <row r="8" spans="1:6" ht="21.75" customHeight="1" x14ac:dyDescent="0.2">
      <c r="A8" s="52" t="s">
        <v>150</v>
      </c>
      <c r="B8" s="52"/>
      <c r="D8" s="25">
        <v>56405027</v>
      </c>
      <c r="E8" s="33"/>
      <c r="F8" s="25">
        <v>56405027</v>
      </c>
    </row>
    <row r="9" spans="1:6" ht="21.75" customHeight="1" x14ac:dyDescent="0.2">
      <c r="A9" s="47" t="s">
        <v>198</v>
      </c>
      <c r="B9" s="47"/>
      <c r="D9" s="27">
        <v>0</v>
      </c>
      <c r="E9" s="33"/>
      <c r="F9" s="27">
        <v>0</v>
      </c>
    </row>
    <row r="10" spans="1:6" ht="21.75" customHeight="1" x14ac:dyDescent="0.2">
      <c r="A10" s="49" t="s">
        <v>199</v>
      </c>
      <c r="B10" s="49"/>
      <c r="D10" s="28">
        <v>498282559</v>
      </c>
      <c r="E10" s="33"/>
      <c r="F10" s="28">
        <v>498282559</v>
      </c>
    </row>
    <row r="11" spans="1:6" ht="21.75" customHeight="1" x14ac:dyDescent="0.2">
      <c r="A11" s="46" t="s">
        <v>77</v>
      </c>
      <c r="B11" s="46"/>
      <c r="D11" s="29">
        <v>554687586</v>
      </c>
      <c r="E11" s="33"/>
      <c r="F11" s="29">
        <v>554687586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1"/>
  <sheetViews>
    <sheetView rightToLeft="1" view="pageBreakPreview" zoomScale="85" zoomScaleNormal="100" zoomScaleSheetLayoutView="85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3.5703125" bestFit="1" customWidth="1"/>
    <col min="12" max="12" width="1.28515625" customWidth="1"/>
    <col min="13" max="13" width="16.28515625" bestFit="1" customWidth="1"/>
    <col min="14" max="14" width="1.28515625" customWidth="1"/>
    <col min="15" max="15" width="16.28515625" bestFit="1" customWidth="1"/>
    <col min="16" max="16" width="1.28515625" customWidth="1"/>
    <col min="17" max="17" width="13.5703125" bestFit="1" customWidth="1"/>
    <col min="18" max="18" width="1.28515625" customWidth="1"/>
    <col min="19" max="19" width="16.28515625" bestFit="1" customWidth="1"/>
    <col min="20" max="20" width="0.28515625" customWidth="1"/>
  </cols>
  <sheetData>
    <row r="1" spans="1:19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4.45" customHeight="1" x14ac:dyDescent="0.2"/>
    <row r="5" spans="1:19" ht="14.45" customHeight="1" x14ac:dyDescent="0.2">
      <c r="A5" s="54" t="s">
        <v>157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4.45" customHeight="1" x14ac:dyDescent="0.2">
      <c r="A6" s="51" t="s">
        <v>79</v>
      </c>
      <c r="C6" s="51" t="s">
        <v>200</v>
      </c>
      <c r="D6" s="51"/>
      <c r="E6" s="51"/>
      <c r="F6" s="51"/>
      <c r="G6" s="51"/>
      <c r="I6" s="51" t="s">
        <v>154</v>
      </c>
      <c r="J6" s="51"/>
      <c r="K6" s="51"/>
      <c r="L6" s="51"/>
      <c r="M6" s="51"/>
      <c r="O6" s="51" t="s">
        <v>155</v>
      </c>
      <c r="P6" s="51"/>
      <c r="Q6" s="51"/>
      <c r="R6" s="51"/>
      <c r="S6" s="51"/>
    </row>
    <row r="7" spans="1:19" ht="43.5" customHeight="1" x14ac:dyDescent="0.2">
      <c r="A7" s="51"/>
      <c r="C7" s="13" t="s">
        <v>201</v>
      </c>
      <c r="D7" s="3"/>
      <c r="E7" s="13" t="s">
        <v>202</v>
      </c>
      <c r="F7" s="3"/>
      <c r="G7" s="13" t="s">
        <v>203</v>
      </c>
      <c r="I7" s="13" t="s">
        <v>204</v>
      </c>
      <c r="J7" s="3"/>
      <c r="K7" s="13" t="s">
        <v>205</v>
      </c>
      <c r="L7" s="3"/>
      <c r="M7" s="13" t="s">
        <v>206</v>
      </c>
      <c r="O7" s="13" t="s">
        <v>204</v>
      </c>
      <c r="P7" s="3"/>
      <c r="Q7" s="13" t="s">
        <v>205</v>
      </c>
      <c r="R7" s="3"/>
      <c r="S7" s="13" t="s">
        <v>206</v>
      </c>
    </row>
    <row r="8" spans="1:19" ht="21.75" customHeight="1" x14ac:dyDescent="0.2">
      <c r="A8" s="5" t="s">
        <v>40</v>
      </c>
      <c r="C8" s="30" t="s">
        <v>207</v>
      </c>
      <c r="D8" s="31"/>
      <c r="E8" s="32">
        <v>5000000</v>
      </c>
      <c r="F8" s="31"/>
      <c r="G8" s="32">
        <v>1100</v>
      </c>
      <c r="H8" s="31"/>
      <c r="I8" s="25">
        <v>5500000000</v>
      </c>
      <c r="J8" s="33"/>
      <c r="K8" s="25">
        <v>784791544</v>
      </c>
      <c r="L8" s="33"/>
      <c r="M8" s="25">
        <v>4715208456</v>
      </c>
      <c r="N8" s="33"/>
      <c r="O8" s="25">
        <v>5500000000</v>
      </c>
      <c r="P8" s="33"/>
      <c r="Q8" s="25">
        <v>784791544</v>
      </c>
      <c r="R8" s="33"/>
      <c r="S8" s="25">
        <v>4715208456</v>
      </c>
    </row>
    <row r="9" spans="1:19" ht="21.75" customHeight="1" x14ac:dyDescent="0.2">
      <c r="A9" s="6" t="s">
        <v>43</v>
      </c>
      <c r="C9" s="34" t="s">
        <v>208</v>
      </c>
      <c r="D9" s="31"/>
      <c r="E9" s="38">
        <v>5000000</v>
      </c>
      <c r="F9" s="31"/>
      <c r="G9" s="38">
        <v>1170</v>
      </c>
      <c r="H9" s="31"/>
      <c r="I9" s="27">
        <v>5850000000</v>
      </c>
      <c r="J9" s="33"/>
      <c r="K9" s="27">
        <v>0</v>
      </c>
      <c r="L9" s="33"/>
      <c r="M9" s="27">
        <v>5850000000</v>
      </c>
      <c r="N9" s="33"/>
      <c r="O9" s="27">
        <v>5850000000</v>
      </c>
      <c r="P9" s="33"/>
      <c r="Q9" s="27">
        <v>0</v>
      </c>
      <c r="R9" s="33"/>
      <c r="S9" s="27">
        <v>5850000000</v>
      </c>
    </row>
    <row r="10" spans="1:19" ht="21.75" customHeight="1" x14ac:dyDescent="0.2">
      <c r="A10" s="8" t="s">
        <v>32</v>
      </c>
      <c r="C10" s="35" t="s">
        <v>209</v>
      </c>
      <c r="D10" s="31"/>
      <c r="E10" s="39">
        <v>1000000</v>
      </c>
      <c r="F10" s="31"/>
      <c r="G10" s="39">
        <v>325</v>
      </c>
      <c r="H10" s="31"/>
      <c r="I10" s="28">
        <v>325000000</v>
      </c>
      <c r="J10" s="33"/>
      <c r="K10" s="28">
        <v>45882353</v>
      </c>
      <c r="L10" s="33"/>
      <c r="M10" s="28">
        <v>279117647</v>
      </c>
      <c r="N10" s="33"/>
      <c r="O10" s="28">
        <v>325000000</v>
      </c>
      <c r="P10" s="33"/>
      <c r="Q10" s="28">
        <v>45882353</v>
      </c>
      <c r="R10" s="33"/>
      <c r="S10" s="28">
        <v>279117647</v>
      </c>
    </row>
    <row r="11" spans="1:19" ht="21.75" customHeight="1" x14ac:dyDescent="0.2">
      <c r="A11" s="10" t="s">
        <v>77</v>
      </c>
      <c r="C11" s="36"/>
      <c r="D11" s="31"/>
      <c r="E11" s="36"/>
      <c r="F11" s="31"/>
      <c r="G11" s="36"/>
      <c r="H11" s="31"/>
      <c r="I11" s="29">
        <v>11675000000</v>
      </c>
      <c r="J11" s="33"/>
      <c r="K11" s="29">
        <v>830673897</v>
      </c>
      <c r="L11" s="33"/>
      <c r="M11" s="29">
        <v>10844326103</v>
      </c>
      <c r="N11" s="33"/>
      <c r="O11" s="29">
        <v>11675000000</v>
      </c>
      <c r="P11" s="33"/>
      <c r="Q11" s="29">
        <v>830673897</v>
      </c>
      <c r="R11" s="33"/>
      <c r="S11" s="29">
        <v>10844326103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view="pageBreakPreview" zoomScale="85" zoomScaleNormal="100" zoomScaleSheetLayoutView="85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4.45" customHeight="1" x14ac:dyDescent="0.2"/>
    <row r="5" spans="1:11" ht="14.45" customHeight="1" x14ac:dyDescent="0.2">
      <c r="A5" s="54" t="s">
        <v>163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ht="14.45" customHeight="1" x14ac:dyDescent="0.2">
      <c r="I6" s="2" t="s">
        <v>154</v>
      </c>
      <c r="K6" s="2" t="s">
        <v>155</v>
      </c>
    </row>
    <row r="7" spans="1:11" ht="36.75" customHeight="1" x14ac:dyDescent="0.2">
      <c r="A7" s="2" t="s">
        <v>210</v>
      </c>
      <c r="C7" s="12" t="s">
        <v>211</v>
      </c>
      <c r="E7" s="12" t="s">
        <v>212</v>
      </c>
      <c r="G7" s="12" t="s">
        <v>213</v>
      </c>
      <c r="I7" s="13" t="s">
        <v>214</v>
      </c>
      <c r="K7" s="13" t="s">
        <v>214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scale="8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1"/>
  <sheetViews>
    <sheetView rightToLeft="1" view="pageBreakPreview" zoomScale="85" zoomScaleNormal="100" zoomScaleSheetLayoutView="85" workbookViewId="0">
      <selection sqref="A1:T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4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</row>
    <row r="4" spans="1:20" ht="14.45" customHeight="1" x14ac:dyDescent="0.2"/>
    <row r="5" spans="1:20" ht="14.45" customHeight="1" x14ac:dyDescent="0.2">
      <c r="A5" s="54" t="s">
        <v>215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14.45" customHeight="1" x14ac:dyDescent="0.2">
      <c r="A6" s="51" t="s">
        <v>138</v>
      </c>
      <c r="J6" s="51" t="s">
        <v>154</v>
      </c>
      <c r="K6" s="51"/>
      <c r="L6" s="51"/>
      <c r="M6" s="51"/>
      <c r="N6" s="51"/>
      <c r="P6" s="51" t="s">
        <v>155</v>
      </c>
      <c r="Q6" s="51"/>
      <c r="R6" s="51"/>
      <c r="S6" s="51"/>
      <c r="T6" s="51"/>
    </row>
    <row r="7" spans="1:20" ht="42" x14ac:dyDescent="0.2">
      <c r="A7" s="51"/>
      <c r="C7" s="12" t="s">
        <v>216</v>
      </c>
      <c r="E7" s="63" t="s">
        <v>108</v>
      </c>
      <c r="F7" s="63"/>
      <c r="H7" s="12" t="s">
        <v>217</v>
      </c>
      <c r="J7" s="13" t="s">
        <v>218</v>
      </c>
      <c r="K7" s="3"/>
      <c r="L7" s="13" t="s">
        <v>205</v>
      </c>
      <c r="M7" s="3"/>
      <c r="N7" s="13" t="s">
        <v>219</v>
      </c>
      <c r="P7" s="13" t="s">
        <v>218</v>
      </c>
      <c r="Q7" s="3"/>
      <c r="R7" s="13" t="s">
        <v>205</v>
      </c>
      <c r="S7" s="3"/>
      <c r="T7" s="13" t="s">
        <v>219</v>
      </c>
    </row>
    <row r="8" spans="1:20" ht="21.75" customHeight="1" x14ac:dyDescent="0.2">
      <c r="A8" s="5" t="s">
        <v>114</v>
      </c>
      <c r="C8" s="3"/>
      <c r="E8" s="30" t="s">
        <v>116</v>
      </c>
      <c r="F8" s="42"/>
      <c r="G8" s="31"/>
      <c r="H8" s="20">
        <v>23</v>
      </c>
      <c r="I8" s="31"/>
      <c r="J8" s="25">
        <v>416001573</v>
      </c>
      <c r="K8" s="33"/>
      <c r="L8" s="25">
        <v>0</v>
      </c>
      <c r="M8" s="33"/>
      <c r="N8" s="25">
        <v>416001573</v>
      </c>
      <c r="O8" s="33"/>
      <c r="P8" s="25">
        <v>416001573</v>
      </c>
      <c r="Q8" s="33"/>
      <c r="R8" s="25">
        <v>0</v>
      </c>
      <c r="S8" s="33"/>
      <c r="T8" s="25">
        <v>416001573</v>
      </c>
    </row>
    <row r="9" spans="1:20" ht="21.75" customHeight="1" x14ac:dyDescent="0.2">
      <c r="A9" s="6" t="s">
        <v>117</v>
      </c>
      <c r="E9" s="34" t="s">
        <v>113</v>
      </c>
      <c r="F9" s="31"/>
      <c r="G9" s="31"/>
      <c r="H9" s="21">
        <v>23</v>
      </c>
      <c r="I9" s="31"/>
      <c r="J9" s="27">
        <v>215776062</v>
      </c>
      <c r="K9" s="33"/>
      <c r="L9" s="27">
        <v>0</v>
      </c>
      <c r="M9" s="33"/>
      <c r="N9" s="27">
        <v>215776062</v>
      </c>
      <c r="O9" s="33"/>
      <c r="P9" s="27">
        <v>215776062</v>
      </c>
      <c r="Q9" s="33"/>
      <c r="R9" s="27">
        <v>0</v>
      </c>
      <c r="S9" s="33"/>
      <c r="T9" s="27">
        <v>215776062</v>
      </c>
    </row>
    <row r="10" spans="1:20" ht="21.75" customHeight="1" x14ac:dyDescent="0.2">
      <c r="A10" s="8" t="s">
        <v>110</v>
      </c>
      <c r="C10" s="9"/>
      <c r="E10" s="35" t="s">
        <v>113</v>
      </c>
      <c r="F10" s="31"/>
      <c r="G10" s="31"/>
      <c r="H10" s="22">
        <v>23</v>
      </c>
      <c r="I10" s="31"/>
      <c r="J10" s="28">
        <v>118889646</v>
      </c>
      <c r="K10" s="33"/>
      <c r="L10" s="28">
        <v>0</v>
      </c>
      <c r="M10" s="33"/>
      <c r="N10" s="28">
        <v>118889646</v>
      </c>
      <c r="O10" s="33"/>
      <c r="P10" s="28">
        <v>118889646</v>
      </c>
      <c r="Q10" s="33"/>
      <c r="R10" s="28">
        <v>0</v>
      </c>
      <c r="S10" s="33"/>
      <c r="T10" s="28">
        <v>118889646</v>
      </c>
    </row>
    <row r="11" spans="1:20" ht="21.75" customHeight="1" x14ac:dyDescent="0.2">
      <c r="A11" s="10" t="s">
        <v>77</v>
      </c>
      <c r="C11" s="11"/>
      <c r="E11" s="36"/>
      <c r="F11" s="31"/>
      <c r="G11" s="31"/>
      <c r="H11" s="36"/>
      <c r="I11" s="31"/>
      <c r="J11" s="29">
        <v>750667281</v>
      </c>
      <c r="K11" s="33"/>
      <c r="L11" s="29">
        <v>0</v>
      </c>
      <c r="M11" s="33"/>
      <c r="N11" s="29">
        <v>750667281</v>
      </c>
      <c r="O11" s="33"/>
      <c r="P11" s="29">
        <v>750667281</v>
      </c>
      <c r="Q11" s="33"/>
      <c r="R11" s="29">
        <v>0</v>
      </c>
      <c r="S11" s="33"/>
      <c r="T11" s="29">
        <v>750667281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85" zoomScaleNormal="100" zoomScaleSheetLayoutView="85" workbookViewId="0">
      <selection activeCell="M13" sqref="M13"/>
    </sheetView>
  </sheetViews>
  <sheetFormatPr defaultRowHeight="12.75" x14ac:dyDescent="0.2"/>
  <cols>
    <col min="1" max="1" width="55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 x14ac:dyDescent="0.2"/>
    <row r="5" spans="1:13" ht="14.45" customHeight="1" x14ac:dyDescent="0.2">
      <c r="A5" s="54" t="s">
        <v>220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>
      <c r="A6" s="51" t="s">
        <v>138</v>
      </c>
      <c r="C6" s="51" t="s">
        <v>154</v>
      </c>
      <c r="D6" s="51"/>
      <c r="E6" s="51"/>
      <c r="F6" s="51"/>
      <c r="G6" s="51"/>
      <c r="I6" s="51" t="s">
        <v>155</v>
      </c>
      <c r="J6" s="51"/>
      <c r="K6" s="51"/>
      <c r="L6" s="51"/>
      <c r="M6" s="51"/>
    </row>
    <row r="7" spans="1:13" ht="39" customHeight="1" x14ac:dyDescent="0.2">
      <c r="A7" s="51"/>
      <c r="C7" s="13" t="s">
        <v>218</v>
      </c>
      <c r="D7" s="3"/>
      <c r="E7" s="13" t="s">
        <v>205</v>
      </c>
      <c r="F7" s="3"/>
      <c r="G7" s="13" t="s">
        <v>219</v>
      </c>
      <c r="I7" s="13" t="s">
        <v>218</v>
      </c>
      <c r="J7" s="3"/>
      <c r="K7" s="13" t="s">
        <v>205</v>
      </c>
      <c r="L7" s="3"/>
      <c r="M7" s="13" t="s">
        <v>219</v>
      </c>
    </row>
    <row r="8" spans="1:13" ht="21.75" customHeight="1" x14ac:dyDescent="0.2">
      <c r="A8" s="6" t="s">
        <v>240</v>
      </c>
      <c r="C8" s="27">
        <v>16523</v>
      </c>
      <c r="D8" s="33"/>
      <c r="E8" s="27">
        <v>0</v>
      </c>
      <c r="F8" s="33"/>
      <c r="G8" s="27">
        <v>16523</v>
      </c>
      <c r="H8" s="33"/>
      <c r="I8" s="27">
        <v>16523</v>
      </c>
      <c r="J8" s="33"/>
      <c r="K8" s="27" t="s">
        <v>242</v>
      </c>
      <c r="L8" s="33"/>
      <c r="M8" s="27">
        <v>16523</v>
      </c>
    </row>
    <row r="9" spans="1:13" ht="21.75" customHeight="1" x14ac:dyDescent="0.2">
      <c r="A9" s="6" t="s">
        <v>132</v>
      </c>
      <c r="C9" s="27">
        <v>18132</v>
      </c>
      <c r="D9" s="33"/>
      <c r="E9" s="27">
        <v>0</v>
      </c>
      <c r="F9" s="33"/>
      <c r="G9" s="27">
        <v>18132</v>
      </c>
      <c r="H9" s="33"/>
      <c r="I9" s="27">
        <v>18132</v>
      </c>
      <c r="J9" s="33"/>
      <c r="K9" s="27">
        <v>0</v>
      </c>
      <c r="L9" s="33"/>
      <c r="M9" s="27">
        <v>18132</v>
      </c>
    </row>
    <row r="10" spans="1:13" ht="21.75" customHeight="1" x14ac:dyDescent="0.2">
      <c r="A10" s="6" t="s">
        <v>133</v>
      </c>
      <c r="C10" s="27">
        <v>890897</v>
      </c>
      <c r="D10" s="33"/>
      <c r="E10" s="27">
        <v>0</v>
      </c>
      <c r="F10" s="33"/>
      <c r="G10" s="27">
        <v>890897</v>
      </c>
      <c r="H10" s="33"/>
      <c r="I10" s="27">
        <v>890897</v>
      </c>
      <c r="J10" s="33"/>
      <c r="K10" s="27">
        <v>0</v>
      </c>
      <c r="L10" s="33"/>
      <c r="M10" s="27">
        <v>890897</v>
      </c>
    </row>
    <row r="11" spans="1:13" ht="21.75" customHeight="1" x14ac:dyDescent="0.2">
      <c r="A11" s="6" t="s">
        <v>134</v>
      </c>
      <c r="C11" s="27">
        <v>10647</v>
      </c>
      <c r="D11" s="33"/>
      <c r="E11" s="27">
        <v>0</v>
      </c>
      <c r="F11" s="33"/>
      <c r="G11" s="27">
        <v>10647</v>
      </c>
      <c r="H11" s="33"/>
      <c r="I11" s="27">
        <v>10647</v>
      </c>
      <c r="J11" s="33"/>
      <c r="K11" s="27">
        <v>0</v>
      </c>
      <c r="L11" s="33"/>
      <c r="M11" s="27">
        <v>10647</v>
      </c>
    </row>
    <row r="12" spans="1:13" ht="21.75" customHeight="1" x14ac:dyDescent="0.2">
      <c r="A12" s="10" t="s">
        <v>77</v>
      </c>
      <c r="C12" s="29">
        <f>SUM(C8:C11)</f>
        <v>936199</v>
      </c>
      <c r="D12" s="33"/>
      <c r="E12" s="29">
        <v>0</v>
      </c>
      <c r="F12" s="33"/>
      <c r="G12" s="29">
        <f>SUM(G8:G11)</f>
        <v>936199</v>
      </c>
      <c r="H12" s="33"/>
      <c r="I12" s="29">
        <f>SUM(I8:I11)</f>
        <v>936199</v>
      </c>
      <c r="J12" s="33"/>
      <c r="K12" s="29">
        <v>0</v>
      </c>
      <c r="L12" s="33"/>
      <c r="M12" s="29">
        <f>SUM(M8:M11)</f>
        <v>936199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9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1"/>
  <sheetViews>
    <sheetView rightToLeft="1" view="pageBreakPreview" zoomScale="85" zoomScaleNormal="100" zoomScaleSheetLayoutView="85" workbookViewId="0">
      <selection activeCell="AB19" sqref="AB19"/>
    </sheetView>
  </sheetViews>
  <sheetFormatPr defaultRowHeight="12.75" x14ac:dyDescent="0.2"/>
  <cols>
    <col min="1" max="1" width="30.42578125" bestFit="1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85546875" bestFit="1" customWidth="1"/>
    <col min="8" max="8" width="1.28515625" customWidth="1"/>
    <col min="9" max="9" width="22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54" t="s">
        <v>221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51" t="s">
        <v>138</v>
      </c>
      <c r="C6" s="51" t="s">
        <v>154</v>
      </c>
      <c r="D6" s="51"/>
      <c r="E6" s="51"/>
      <c r="F6" s="51"/>
      <c r="G6" s="51"/>
      <c r="H6" s="51"/>
      <c r="I6" s="51"/>
      <c r="K6" s="51" t="s">
        <v>155</v>
      </c>
      <c r="L6" s="51"/>
      <c r="M6" s="51"/>
      <c r="N6" s="51"/>
      <c r="O6" s="51"/>
      <c r="P6" s="51"/>
      <c r="Q6" s="51"/>
      <c r="R6" s="51"/>
    </row>
    <row r="7" spans="1:18" ht="29.1" customHeight="1" x14ac:dyDescent="0.2">
      <c r="A7" s="51"/>
      <c r="C7" s="13" t="s">
        <v>13</v>
      </c>
      <c r="D7" s="3"/>
      <c r="E7" s="13" t="s">
        <v>222</v>
      </c>
      <c r="F7" s="3"/>
      <c r="G7" s="13" t="s">
        <v>223</v>
      </c>
      <c r="H7" s="3"/>
      <c r="I7" s="13" t="s">
        <v>224</v>
      </c>
      <c r="K7" s="13" t="s">
        <v>13</v>
      </c>
      <c r="L7" s="3"/>
      <c r="M7" s="13" t="s">
        <v>222</v>
      </c>
      <c r="N7" s="3"/>
      <c r="O7" s="13" t="s">
        <v>223</v>
      </c>
      <c r="P7" s="3"/>
      <c r="Q7" s="60" t="s">
        <v>224</v>
      </c>
      <c r="R7" s="60"/>
    </row>
    <row r="8" spans="1:18" ht="21.75" customHeight="1" x14ac:dyDescent="0.2">
      <c r="A8" s="5" t="s">
        <v>71</v>
      </c>
      <c r="C8" s="25">
        <v>1100000</v>
      </c>
      <c r="D8" s="33"/>
      <c r="E8" s="25">
        <v>9469320330</v>
      </c>
      <c r="F8" s="33"/>
      <c r="G8" s="25">
        <v>8703901797</v>
      </c>
      <c r="H8" s="33"/>
      <c r="I8" s="25">
        <v>765418533</v>
      </c>
      <c r="J8" s="33"/>
      <c r="K8" s="25">
        <v>1100000</v>
      </c>
      <c r="L8" s="33"/>
      <c r="M8" s="25">
        <v>9469320330</v>
      </c>
      <c r="N8" s="33"/>
      <c r="O8" s="25">
        <v>8703901797</v>
      </c>
      <c r="P8" s="33"/>
      <c r="Q8" s="53">
        <v>765418533</v>
      </c>
      <c r="R8" s="53"/>
    </row>
    <row r="9" spans="1:18" ht="21.75" customHeight="1" x14ac:dyDescent="0.2">
      <c r="A9" s="6" t="s">
        <v>59</v>
      </c>
      <c r="C9" s="27">
        <v>2545614</v>
      </c>
      <c r="D9" s="33"/>
      <c r="E9" s="27">
        <v>18816242912</v>
      </c>
      <c r="F9" s="33"/>
      <c r="G9" s="27">
        <v>18573632159</v>
      </c>
      <c r="H9" s="33"/>
      <c r="I9" s="27">
        <v>242610753</v>
      </c>
      <c r="J9" s="33"/>
      <c r="K9" s="27">
        <v>2545614</v>
      </c>
      <c r="L9" s="33"/>
      <c r="M9" s="27">
        <v>18816242912</v>
      </c>
      <c r="N9" s="33"/>
      <c r="O9" s="27">
        <v>18573632159</v>
      </c>
      <c r="P9" s="33"/>
      <c r="Q9" s="48">
        <v>242610753</v>
      </c>
      <c r="R9" s="48"/>
    </row>
    <row r="10" spans="1:18" ht="21.75" customHeight="1" x14ac:dyDescent="0.2">
      <c r="A10" s="6" t="s">
        <v>19</v>
      </c>
      <c r="C10" s="27">
        <v>245000</v>
      </c>
      <c r="D10" s="33"/>
      <c r="E10" s="27">
        <v>2307261593</v>
      </c>
      <c r="F10" s="33"/>
      <c r="G10" s="27">
        <v>2274684614</v>
      </c>
      <c r="H10" s="33"/>
      <c r="I10" s="27">
        <v>32576979</v>
      </c>
      <c r="J10" s="33"/>
      <c r="K10" s="27">
        <v>245000</v>
      </c>
      <c r="L10" s="33"/>
      <c r="M10" s="27">
        <v>2307261593</v>
      </c>
      <c r="N10" s="33"/>
      <c r="O10" s="27">
        <v>2274684614</v>
      </c>
      <c r="P10" s="33"/>
      <c r="Q10" s="48">
        <v>32576979</v>
      </c>
      <c r="R10" s="48"/>
    </row>
    <row r="11" spans="1:18" ht="21.75" customHeight="1" x14ac:dyDescent="0.2">
      <c r="A11" s="6" t="s">
        <v>43</v>
      </c>
      <c r="C11" s="27">
        <v>500000</v>
      </c>
      <c r="D11" s="33"/>
      <c r="E11" s="27">
        <v>4622332528</v>
      </c>
      <c r="F11" s="33"/>
      <c r="G11" s="27">
        <v>5361280757</v>
      </c>
      <c r="H11" s="33"/>
      <c r="I11" s="27">
        <v>-738948229</v>
      </c>
      <c r="J11" s="33"/>
      <c r="K11" s="27">
        <v>500000</v>
      </c>
      <c r="L11" s="33"/>
      <c r="M11" s="27">
        <v>4622332528</v>
      </c>
      <c r="N11" s="33"/>
      <c r="O11" s="27">
        <v>5361280757</v>
      </c>
      <c r="P11" s="33"/>
      <c r="Q11" s="48">
        <v>-738948229</v>
      </c>
      <c r="R11" s="48"/>
    </row>
    <row r="12" spans="1:18" ht="21.75" customHeight="1" x14ac:dyDescent="0.2">
      <c r="A12" s="6" t="s">
        <v>54</v>
      </c>
      <c r="C12" s="27">
        <v>4000000</v>
      </c>
      <c r="D12" s="33"/>
      <c r="E12" s="27">
        <v>9403713053</v>
      </c>
      <c r="F12" s="33"/>
      <c r="G12" s="27">
        <v>9406070942</v>
      </c>
      <c r="H12" s="33"/>
      <c r="I12" s="27">
        <v>-2357889</v>
      </c>
      <c r="J12" s="33"/>
      <c r="K12" s="27">
        <v>4000000</v>
      </c>
      <c r="L12" s="33"/>
      <c r="M12" s="27">
        <v>9403713053</v>
      </c>
      <c r="N12" s="33"/>
      <c r="O12" s="27">
        <v>9406070942</v>
      </c>
      <c r="P12" s="33"/>
      <c r="Q12" s="48">
        <v>-2357889</v>
      </c>
      <c r="R12" s="48"/>
    </row>
    <row r="13" spans="1:18" ht="21.75" customHeight="1" x14ac:dyDescent="0.2">
      <c r="A13" s="6" t="s">
        <v>74</v>
      </c>
      <c r="C13" s="27">
        <v>2700000</v>
      </c>
      <c r="D13" s="33"/>
      <c r="E13" s="27">
        <v>22798639818</v>
      </c>
      <c r="F13" s="33"/>
      <c r="G13" s="27">
        <v>23806503450</v>
      </c>
      <c r="H13" s="33"/>
      <c r="I13" s="27">
        <v>-1007863632</v>
      </c>
      <c r="J13" s="33"/>
      <c r="K13" s="27">
        <v>2700000</v>
      </c>
      <c r="L13" s="33"/>
      <c r="M13" s="27">
        <v>22798639818</v>
      </c>
      <c r="N13" s="33"/>
      <c r="O13" s="27">
        <v>23806503450</v>
      </c>
      <c r="P13" s="33"/>
      <c r="Q13" s="48">
        <v>-1007863632</v>
      </c>
      <c r="R13" s="48"/>
    </row>
    <row r="14" spans="1:18" ht="21.75" customHeight="1" x14ac:dyDescent="0.2">
      <c r="A14" s="6" t="s">
        <v>62</v>
      </c>
      <c r="C14" s="27">
        <v>1000000</v>
      </c>
      <c r="D14" s="33"/>
      <c r="E14" s="27">
        <v>6353967616</v>
      </c>
      <c r="F14" s="33"/>
      <c r="G14" s="27">
        <v>5338048500</v>
      </c>
      <c r="H14" s="33"/>
      <c r="I14" s="27">
        <v>1015919116</v>
      </c>
      <c r="J14" s="33"/>
      <c r="K14" s="27">
        <v>1000000</v>
      </c>
      <c r="L14" s="33"/>
      <c r="M14" s="27">
        <v>6353967616</v>
      </c>
      <c r="N14" s="33"/>
      <c r="O14" s="27">
        <v>5338048500</v>
      </c>
      <c r="P14" s="33"/>
      <c r="Q14" s="48">
        <v>1015919116</v>
      </c>
      <c r="R14" s="48"/>
    </row>
    <row r="15" spans="1:18" ht="21.75" customHeight="1" x14ac:dyDescent="0.2">
      <c r="A15" s="6" t="s">
        <v>73</v>
      </c>
      <c r="C15" s="27">
        <v>494239</v>
      </c>
      <c r="D15" s="33"/>
      <c r="E15" s="27">
        <v>9235545493</v>
      </c>
      <c r="F15" s="33"/>
      <c r="G15" s="27">
        <v>9221668677</v>
      </c>
      <c r="H15" s="33"/>
      <c r="I15" s="27">
        <v>13876816</v>
      </c>
      <c r="J15" s="33"/>
      <c r="K15" s="27">
        <v>494239</v>
      </c>
      <c r="L15" s="33"/>
      <c r="M15" s="27">
        <v>9235545493</v>
      </c>
      <c r="N15" s="33"/>
      <c r="O15" s="27">
        <v>9221668677</v>
      </c>
      <c r="P15" s="33"/>
      <c r="Q15" s="48">
        <v>13876816</v>
      </c>
      <c r="R15" s="48"/>
    </row>
    <row r="16" spans="1:18" ht="21.75" customHeight="1" x14ac:dyDescent="0.2">
      <c r="A16" s="6" t="s">
        <v>53</v>
      </c>
      <c r="C16" s="27">
        <v>1000000</v>
      </c>
      <c r="D16" s="33"/>
      <c r="E16" s="27">
        <v>4960309526</v>
      </c>
      <c r="F16" s="33"/>
      <c r="G16" s="27">
        <v>5119357500</v>
      </c>
      <c r="H16" s="33"/>
      <c r="I16" s="27">
        <v>-159047974</v>
      </c>
      <c r="J16" s="33"/>
      <c r="K16" s="27">
        <v>1000000</v>
      </c>
      <c r="L16" s="33"/>
      <c r="M16" s="27">
        <v>4960309526</v>
      </c>
      <c r="N16" s="33"/>
      <c r="O16" s="27">
        <v>5119357500</v>
      </c>
      <c r="P16" s="33"/>
      <c r="Q16" s="48">
        <v>-159047974</v>
      </c>
      <c r="R16" s="48"/>
    </row>
    <row r="17" spans="1:18" ht="21.75" customHeight="1" x14ac:dyDescent="0.2">
      <c r="A17" s="6" t="s">
        <v>47</v>
      </c>
      <c r="C17" s="27">
        <v>400000</v>
      </c>
      <c r="D17" s="33"/>
      <c r="E17" s="27">
        <v>3147211274</v>
      </c>
      <c r="F17" s="33"/>
      <c r="G17" s="27">
        <v>3443389195</v>
      </c>
      <c r="H17" s="33"/>
      <c r="I17" s="27">
        <v>-296177921</v>
      </c>
      <c r="J17" s="33"/>
      <c r="K17" s="27">
        <v>400000</v>
      </c>
      <c r="L17" s="33"/>
      <c r="M17" s="27">
        <v>3147211274</v>
      </c>
      <c r="N17" s="33"/>
      <c r="O17" s="27">
        <v>3443389195</v>
      </c>
      <c r="P17" s="33"/>
      <c r="Q17" s="48">
        <v>-296177921</v>
      </c>
      <c r="R17" s="48"/>
    </row>
    <row r="18" spans="1:18" ht="21.75" customHeight="1" x14ac:dyDescent="0.2">
      <c r="A18" s="6" t="s">
        <v>66</v>
      </c>
      <c r="C18" s="27">
        <v>1400000</v>
      </c>
      <c r="D18" s="33"/>
      <c r="E18" s="27">
        <v>6031497829</v>
      </c>
      <c r="F18" s="33"/>
      <c r="G18" s="27">
        <v>5959508641</v>
      </c>
      <c r="H18" s="33"/>
      <c r="I18" s="27">
        <v>71989188</v>
      </c>
      <c r="J18" s="33"/>
      <c r="K18" s="27">
        <v>1400000</v>
      </c>
      <c r="L18" s="33"/>
      <c r="M18" s="27">
        <v>6031497829</v>
      </c>
      <c r="N18" s="33"/>
      <c r="O18" s="27">
        <v>5959508641</v>
      </c>
      <c r="P18" s="33"/>
      <c r="Q18" s="48">
        <v>71989188</v>
      </c>
      <c r="R18" s="48"/>
    </row>
    <row r="19" spans="1:18" ht="21.75" customHeight="1" x14ac:dyDescent="0.2">
      <c r="A19" s="6" t="s">
        <v>23</v>
      </c>
      <c r="C19" s="27">
        <v>400000</v>
      </c>
      <c r="D19" s="33"/>
      <c r="E19" s="27">
        <v>3848888581</v>
      </c>
      <c r="F19" s="33"/>
      <c r="G19" s="27">
        <v>3856914000</v>
      </c>
      <c r="H19" s="33"/>
      <c r="I19" s="27">
        <v>-8025419</v>
      </c>
      <c r="J19" s="33"/>
      <c r="K19" s="27">
        <v>400000</v>
      </c>
      <c r="L19" s="33"/>
      <c r="M19" s="27">
        <v>3848888581</v>
      </c>
      <c r="N19" s="33"/>
      <c r="O19" s="27">
        <v>3856914000</v>
      </c>
      <c r="P19" s="33"/>
      <c r="Q19" s="48">
        <v>-8025419</v>
      </c>
      <c r="R19" s="48"/>
    </row>
    <row r="20" spans="1:18" ht="21.75" customHeight="1" x14ac:dyDescent="0.2">
      <c r="A20" s="6" t="s">
        <v>31</v>
      </c>
      <c r="C20" s="27">
        <v>200000</v>
      </c>
      <c r="D20" s="33"/>
      <c r="E20" s="27">
        <v>18956533505</v>
      </c>
      <c r="F20" s="33"/>
      <c r="G20" s="27">
        <v>20358143998</v>
      </c>
      <c r="H20" s="33"/>
      <c r="I20" s="27">
        <v>-1401610493</v>
      </c>
      <c r="J20" s="33"/>
      <c r="K20" s="27">
        <v>200000</v>
      </c>
      <c r="L20" s="33"/>
      <c r="M20" s="27">
        <v>18956533505</v>
      </c>
      <c r="N20" s="33"/>
      <c r="O20" s="27">
        <v>20358143998</v>
      </c>
      <c r="P20" s="33"/>
      <c r="Q20" s="48">
        <v>-1401610493</v>
      </c>
      <c r="R20" s="48"/>
    </row>
    <row r="21" spans="1:18" ht="21.75" customHeight="1" x14ac:dyDescent="0.2">
      <c r="A21" s="6" t="s">
        <v>36</v>
      </c>
      <c r="C21" s="27">
        <v>800000</v>
      </c>
      <c r="D21" s="33"/>
      <c r="E21" s="27">
        <v>14225797342</v>
      </c>
      <c r="F21" s="33"/>
      <c r="G21" s="27">
        <v>14741500557</v>
      </c>
      <c r="H21" s="33"/>
      <c r="I21" s="27">
        <v>-515703215</v>
      </c>
      <c r="J21" s="33"/>
      <c r="K21" s="27">
        <v>800000</v>
      </c>
      <c r="L21" s="33"/>
      <c r="M21" s="27">
        <v>14225797342</v>
      </c>
      <c r="N21" s="33"/>
      <c r="O21" s="27">
        <v>14741500557</v>
      </c>
      <c r="P21" s="33"/>
      <c r="Q21" s="48">
        <v>-515703215</v>
      </c>
      <c r="R21" s="48"/>
    </row>
    <row r="22" spans="1:18" ht="21.75" customHeight="1" x14ac:dyDescent="0.2">
      <c r="A22" s="6" t="s">
        <v>50</v>
      </c>
      <c r="C22" s="27">
        <v>2000000</v>
      </c>
      <c r="D22" s="33"/>
      <c r="E22" s="27">
        <v>19122623078</v>
      </c>
      <c r="F22" s="33"/>
      <c r="G22" s="27">
        <v>20696578586</v>
      </c>
      <c r="H22" s="33"/>
      <c r="I22" s="27">
        <v>-1573955508</v>
      </c>
      <c r="J22" s="33"/>
      <c r="K22" s="27">
        <v>2000000</v>
      </c>
      <c r="L22" s="33"/>
      <c r="M22" s="27">
        <v>19122623078</v>
      </c>
      <c r="N22" s="33"/>
      <c r="O22" s="27">
        <v>20696578586</v>
      </c>
      <c r="P22" s="33"/>
      <c r="Q22" s="48">
        <v>-1573955508</v>
      </c>
      <c r="R22" s="48"/>
    </row>
    <row r="23" spans="1:18" ht="21.75" customHeight="1" x14ac:dyDescent="0.2">
      <c r="A23" s="6" t="s">
        <v>65</v>
      </c>
      <c r="C23" s="27">
        <v>100000</v>
      </c>
      <c r="D23" s="33"/>
      <c r="E23" s="27">
        <v>5998334511</v>
      </c>
      <c r="F23" s="33"/>
      <c r="G23" s="27">
        <v>5530195267</v>
      </c>
      <c r="H23" s="33"/>
      <c r="I23" s="27">
        <v>468139244</v>
      </c>
      <c r="J23" s="33"/>
      <c r="K23" s="27">
        <v>100000</v>
      </c>
      <c r="L23" s="33"/>
      <c r="M23" s="27">
        <v>5998334511</v>
      </c>
      <c r="N23" s="33"/>
      <c r="O23" s="27">
        <v>5530195267</v>
      </c>
      <c r="P23" s="33"/>
      <c r="Q23" s="48">
        <v>468139244</v>
      </c>
      <c r="R23" s="48"/>
    </row>
    <row r="24" spans="1:18" ht="21.75" customHeight="1" x14ac:dyDescent="0.2">
      <c r="A24" s="6" t="s">
        <v>35</v>
      </c>
      <c r="C24" s="27">
        <v>660000</v>
      </c>
      <c r="D24" s="33"/>
      <c r="E24" s="27">
        <v>7550424323</v>
      </c>
      <c r="F24" s="33"/>
      <c r="G24" s="27">
        <v>7945044030</v>
      </c>
      <c r="H24" s="33"/>
      <c r="I24" s="27">
        <v>-394619707</v>
      </c>
      <c r="J24" s="33"/>
      <c r="K24" s="27">
        <v>660000</v>
      </c>
      <c r="L24" s="33"/>
      <c r="M24" s="27">
        <v>7550424323</v>
      </c>
      <c r="N24" s="33"/>
      <c r="O24" s="27">
        <v>7945044030</v>
      </c>
      <c r="P24" s="33"/>
      <c r="Q24" s="48">
        <v>-394619707</v>
      </c>
      <c r="R24" s="48"/>
    </row>
    <row r="25" spans="1:18" ht="21.75" customHeight="1" x14ac:dyDescent="0.2">
      <c r="A25" s="6" t="s">
        <v>52</v>
      </c>
      <c r="C25" s="27">
        <v>1200000</v>
      </c>
      <c r="D25" s="33"/>
      <c r="E25" s="27">
        <v>1460496044</v>
      </c>
      <c r="F25" s="33"/>
      <c r="G25" s="27">
        <v>1475567820</v>
      </c>
      <c r="H25" s="33"/>
      <c r="I25" s="27">
        <v>-15071776</v>
      </c>
      <c r="J25" s="33"/>
      <c r="K25" s="27">
        <v>1200000</v>
      </c>
      <c r="L25" s="33"/>
      <c r="M25" s="27">
        <v>1460496044</v>
      </c>
      <c r="N25" s="33"/>
      <c r="O25" s="27">
        <v>1475567820</v>
      </c>
      <c r="P25" s="33"/>
      <c r="Q25" s="48">
        <v>-15071776</v>
      </c>
      <c r="R25" s="48"/>
    </row>
    <row r="26" spans="1:18" ht="21.75" customHeight="1" x14ac:dyDescent="0.2">
      <c r="A26" s="6" t="s">
        <v>21</v>
      </c>
      <c r="C26" s="27">
        <v>1500000</v>
      </c>
      <c r="D26" s="33"/>
      <c r="E26" s="27">
        <v>1637051308</v>
      </c>
      <c r="F26" s="33"/>
      <c r="G26" s="27">
        <v>1638691425</v>
      </c>
      <c r="H26" s="33"/>
      <c r="I26" s="27">
        <v>-1640117</v>
      </c>
      <c r="J26" s="33"/>
      <c r="K26" s="27">
        <v>1500000</v>
      </c>
      <c r="L26" s="33"/>
      <c r="M26" s="27">
        <v>1637051308</v>
      </c>
      <c r="N26" s="33"/>
      <c r="O26" s="27">
        <v>1638691425</v>
      </c>
      <c r="P26" s="33"/>
      <c r="Q26" s="48">
        <v>-1640117</v>
      </c>
      <c r="R26" s="48"/>
    </row>
    <row r="27" spans="1:18" ht="21.75" customHeight="1" x14ac:dyDescent="0.2">
      <c r="A27" s="6" t="s">
        <v>46</v>
      </c>
      <c r="C27" s="27">
        <v>2789233</v>
      </c>
      <c r="D27" s="33"/>
      <c r="E27" s="27">
        <v>10228725938</v>
      </c>
      <c r="F27" s="33"/>
      <c r="G27" s="27">
        <v>10333618336</v>
      </c>
      <c r="H27" s="33"/>
      <c r="I27" s="27">
        <v>-104892398</v>
      </c>
      <c r="J27" s="33"/>
      <c r="K27" s="27">
        <v>2789233</v>
      </c>
      <c r="L27" s="33"/>
      <c r="M27" s="27">
        <v>10228725938</v>
      </c>
      <c r="N27" s="33"/>
      <c r="O27" s="27">
        <v>10333618336</v>
      </c>
      <c r="P27" s="33"/>
      <c r="Q27" s="48">
        <v>-104892398</v>
      </c>
      <c r="R27" s="48"/>
    </row>
    <row r="28" spans="1:18" ht="21.75" customHeight="1" x14ac:dyDescent="0.2">
      <c r="A28" s="6" t="s">
        <v>110</v>
      </c>
      <c r="C28" s="27">
        <v>67000</v>
      </c>
      <c r="D28" s="33"/>
      <c r="E28" s="27">
        <v>66987856250</v>
      </c>
      <c r="F28" s="33"/>
      <c r="G28" s="27">
        <v>66987856250</v>
      </c>
      <c r="H28" s="33"/>
      <c r="I28" s="27">
        <v>0</v>
      </c>
      <c r="J28" s="33"/>
      <c r="K28" s="27">
        <v>67000</v>
      </c>
      <c r="L28" s="33"/>
      <c r="M28" s="27">
        <v>66987856250</v>
      </c>
      <c r="N28" s="33"/>
      <c r="O28" s="27">
        <v>66987856250</v>
      </c>
      <c r="P28" s="33"/>
      <c r="Q28" s="48">
        <v>0</v>
      </c>
      <c r="R28" s="48"/>
    </row>
    <row r="29" spans="1:18" ht="21.75" customHeight="1" x14ac:dyDescent="0.2">
      <c r="A29" s="6" t="s">
        <v>114</v>
      </c>
      <c r="C29" s="27">
        <v>80000</v>
      </c>
      <c r="D29" s="33"/>
      <c r="E29" s="27">
        <v>79985500000</v>
      </c>
      <c r="F29" s="33"/>
      <c r="G29" s="27">
        <v>80014500000</v>
      </c>
      <c r="H29" s="33"/>
      <c r="I29" s="27">
        <v>-29000000</v>
      </c>
      <c r="J29" s="33"/>
      <c r="K29" s="27">
        <v>80000</v>
      </c>
      <c r="L29" s="33"/>
      <c r="M29" s="27">
        <v>79985500000</v>
      </c>
      <c r="N29" s="33"/>
      <c r="O29" s="27">
        <v>80014500000</v>
      </c>
      <c r="P29" s="33"/>
      <c r="Q29" s="48">
        <v>-29000000</v>
      </c>
      <c r="R29" s="48"/>
    </row>
    <row r="30" spans="1:18" ht="21.75" customHeight="1" x14ac:dyDescent="0.2">
      <c r="A30" s="8" t="s">
        <v>117</v>
      </c>
      <c r="C30" s="27">
        <v>70000</v>
      </c>
      <c r="D30" s="33"/>
      <c r="E30" s="28">
        <v>69987312500</v>
      </c>
      <c r="F30" s="33"/>
      <c r="G30" s="28">
        <v>70012687500</v>
      </c>
      <c r="H30" s="33"/>
      <c r="I30" s="28">
        <v>-25375000</v>
      </c>
      <c r="J30" s="33"/>
      <c r="K30" s="28">
        <v>70000</v>
      </c>
      <c r="L30" s="33"/>
      <c r="M30" s="28">
        <v>69987312500</v>
      </c>
      <c r="N30" s="33"/>
      <c r="O30" s="28">
        <v>70012687500</v>
      </c>
      <c r="P30" s="33"/>
      <c r="Q30" s="59">
        <v>-25375000</v>
      </c>
      <c r="R30" s="59"/>
    </row>
    <row r="31" spans="1:18" ht="21.75" customHeight="1" x14ac:dyDescent="0.2">
      <c r="A31" s="10" t="s">
        <v>77</v>
      </c>
      <c r="C31" s="27"/>
      <c r="D31" s="33"/>
      <c r="E31" s="29">
        <v>397135585352</v>
      </c>
      <c r="F31" s="33"/>
      <c r="G31" s="29">
        <v>400799344001</v>
      </c>
      <c r="H31" s="33"/>
      <c r="I31" s="29">
        <v>-3663758649</v>
      </c>
      <c r="J31" s="33"/>
      <c r="K31" s="29">
        <v>25251086</v>
      </c>
      <c r="L31" s="33"/>
      <c r="M31" s="29">
        <v>397135585352</v>
      </c>
      <c r="N31" s="33"/>
      <c r="O31" s="29">
        <v>400799344001</v>
      </c>
      <c r="P31" s="33"/>
      <c r="Q31" s="65">
        <v>-3663758649</v>
      </c>
      <c r="R31" s="65"/>
    </row>
  </sheetData>
  <mergeCells count="3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9:R29"/>
    <mergeCell ref="Q30:R30"/>
    <mergeCell ref="Q31:R31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67"/>
  <sheetViews>
    <sheetView rightToLeft="1" view="pageBreakPreview" zoomScale="85" zoomScaleNormal="100" zoomScaleSheetLayoutView="85" workbookViewId="0">
      <selection sqref="A1:AB1"/>
    </sheetView>
  </sheetViews>
  <sheetFormatPr defaultRowHeight="15.75" x14ac:dyDescent="0.4"/>
  <cols>
    <col min="1" max="2" width="2.5703125" style="15" customWidth="1"/>
    <col min="3" max="3" width="23.42578125" style="15" customWidth="1"/>
    <col min="4" max="5" width="1.28515625" style="15" customWidth="1"/>
    <col min="6" max="6" width="13.42578125" style="15" bestFit="1" customWidth="1"/>
    <col min="7" max="7" width="1.28515625" style="15" customWidth="1"/>
    <col min="8" max="8" width="17.85546875" style="15" bestFit="1" customWidth="1"/>
    <col min="9" max="9" width="1.28515625" style="15" customWidth="1"/>
    <col min="10" max="10" width="19.140625" style="15" bestFit="1" customWidth="1"/>
    <col min="11" max="11" width="1.28515625" style="15" customWidth="1"/>
    <col min="12" max="12" width="14.28515625" style="15" customWidth="1"/>
    <col min="13" max="13" width="1.28515625" style="15" customWidth="1"/>
    <col min="14" max="14" width="17.85546875" style="15" bestFit="1" customWidth="1"/>
    <col min="15" max="15" width="1.28515625" style="15" customWidth="1"/>
    <col min="16" max="16" width="14.28515625" style="15" customWidth="1"/>
    <col min="17" max="17" width="1.28515625" style="15" customWidth="1"/>
    <col min="18" max="18" width="17.28515625" style="15" bestFit="1" customWidth="1"/>
    <col min="19" max="19" width="1.28515625" style="15" customWidth="1"/>
    <col min="20" max="20" width="15.5703125" style="15" customWidth="1"/>
    <col min="21" max="21" width="1.28515625" style="15" customWidth="1"/>
    <col min="22" max="22" width="15.5703125" style="15" customWidth="1"/>
    <col min="23" max="23" width="1.28515625" style="15" customWidth="1"/>
    <col min="24" max="24" width="17.85546875" style="15" bestFit="1" customWidth="1"/>
    <col min="25" max="25" width="1.28515625" style="15" customWidth="1"/>
    <col min="26" max="26" width="19.28515625" style="15" bestFit="1" customWidth="1"/>
    <col min="27" max="27" width="1.28515625" style="15" customWidth="1"/>
    <col min="28" max="28" width="15.5703125" style="24" customWidth="1"/>
    <col min="29" max="29" width="0.28515625" style="15" customWidth="1"/>
    <col min="30" max="16384" width="9.140625" style="15"/>
  </cols>
  <sheetData>
    <row r="1" spans="1:28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.75" customHeight="1" x14ac:dyDescent="0.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4.45" customHeight="1" x14ac:dyDescent="0.4">
      <c r="A4" s="1" t="s">
        <v>3</v>
      </c>
      <c r="B4" s="54" t="s">
        <v>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ht="14.45" customHeight="1" x14ac:dyDescent="0.4">
      <c r="A5" s="54" t="s">
        <v>5</v>
      </c>
      <c r="B5" s="54"/>
      <c r="C5" s="54" t="s">
        <v>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ht="14.45" customHeight="1" x14ac:dyDescent="0.4">
      <c r="F6" s="51" t="s">
        <v>7</v>
      </c>
      <c r="G6" s="51"/>
      <c r="H6" s="51"/>
      <c r="I6" s="51"/>
      <c r="J6" s="51"/>
      <c r="L6" s="51" t="s">
        <v>8</v>
      </c>
      <c r="M6" s="51"/>
      <c r="N6" s="51"/>
      <c r="O6" s="51"/>
      <c r="P6" s="51"/>
      <c r="Q6" s="51"/>
      <c r="R6" s="51"/>
      <c r="T6" s="51" t="s">
        <v>9</v>
      </c>
      <c r="U6" s="51"/>
      <c r="V6" s="51"/>
      <c r="W6" s="51"/>
      <c r="X6" s="51"/>
      <c r="Y6" s="51"/>
      <c r="Z6" s="51"/>
      <c r="AA6" s="51"/>
      <c r="AB6" s="51"/>
    </row>
    <row r="7" spans="1:28" ht="14.45" customHeight="1" x14ac:dyDescent="0.4">
      <c r="F7" s="16"/>
      <c r="G7" s="16"/>
      <c r="H7" s="16"/>
      <c r="I7" s="16"/>
      <c r="J7" s="16"/>
      <c r="L7" s="50" t="s">
        <v>10</v>
      </c>
      <c r="M7" s="50"/>
      <c r="N7" s="50"/>
      <c r="O7" s="16"/>
      <c r="P7" s="50" t="s">
        <v>11</v>
      </c>
      <c r="Q7" s="50"/>
      <c r="R7" s="50"/>
      <c r="T7" s="16"/>
      <c r="U7" s="16"/>
      <c r="V7" s="16"/>
      <c r="W7" s="16"/>
      <c r="X7" s="16"/>
      <c r="Y7" s="16"/>
      <c r="Z7" s="16"/>
      <c r="AA7" s="16"/>
      <c r="AB7" s="19"/>
    </row>
    <row r="8" spans="1:28" ht="14.45" customHeight="1" x14ac:dyDescent="0.4">
      <c r="A8" s="51" t="s">
        <v>12</v>
      </c>
      <c r="B8" s="51"/>
      <c r="C8" s="51"/>
      <c r="E8" s="51" t="s">
        <v>13</v>
      </c>
      <c r="F8" s="51"/>
      <c r="H8" s="2" t="s">
        <v>14</v>
      </c>
      <c r="J8" s="2" t="s">
        <v>15</v>
      </c>
      <c r="L8" s="4" t="s">
        <v>13</v>
      </c>
      <c r="M8" s="16"/>
      <c r="N8" s="4" t="s">
        <v>14</v>
      </c>
      <c r="P8" s="4" t="s">
        <v>13</v>
      </c>
      <c r="Q8" s="16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4">
      <c r="A9" s="52" t="s">
        <v>19</v>
      </c>
      <c r="B9" s="52"/>
      <c r="C9" s="52"/>
      <c r="E9" s="53">
        <v>490000</v>
      </c>
      <c r="F9" s="53"/>
      <c r="G9" s="26"/>
      <c r="H9" s="25">
        <v>3349738802</v>
      </c>
      <c r="I9" s="26"/>
      <c r="J9" s="25">
        <v>4549369230</v>
      </c>
      <c r="K9" s="26"/>
      <c r="L9" s="25">
        <v>0</v>
      </c>
      <c r="M9" s="26"/>
      <c r="N9" s="25">
        <v>0</v>
      </c>
      <c r="O9" s="26"/>
      <c r="P9" s="25">
        <v>-245000</v>
      </c>
      <c r="Q9" s="26"/>
      <c r="R9" s="25">
        <v>2307261593</v>
      </c>
      <c r="S9" s="26"/>
      <c r="T9" s="25">
        <v>245000</v>
      </c>
      <c r="U9" s="26"/>
      <c r="V9" s="25">
        <v>7350</v>
      </c>
      <c r="W9" s="26"/>
      <c r="X9" s="25">
        <v>1674869401</v>
      </c>
      <c r="Y9" s="26"/>
      <c r="Z9" s="25">
        <v>1790035537.5</v>
      </c>
      <c r="AB9" s="20">
        <v>0.15</v>
      </c>
    </row>
    <row r="10" spans="1:28" ht="21.75" customHeight="1" x14ac:dyDescent="0.4">
      <c r="A10" s="47" t="s">
        <v>20</v>
      </c>
      <c r="B10" s="47"/>
      <c r="C10" s="47"/>
      <c r="E10" s="48">
        <v>3000000</v>
      </c>
      <c r="F10" s="48"/>
      <c r="G10" s="26"/>
      <c r="H10" s="27">
        <v>8708358430</v>
      </c>
      <c r="I10" s="26"/>
      <c r="J10" s="27">
        <v>8591574150</v>
      </c>
      <c r="K10" s="26"/>
      <c r="L10" s="27">
        <v>0</v>
      </c>
      <c r="M10" s="26"/>
      <c r="N10" s="27">
        <v>0</v>
      </c>
      <c r="O10" s="26"/>
      <c r="P10" s="27">
        <v>0</v>
      </c>
      <c r="Q10" s="26"/>
      <c r="R10" s="27">
        <v>0</v>
      </c>
      <c r="S10" s="26"/>
      <c r="T10" s="27">
        <v>3000000</v>
      </c>
      <c r="U10" s="26"/>
      <c r="V10" s="27">
        <v>2569</v>
      </c>
      <c r="W10" s="26"/>
      <c r="X10" s="27">
        <v>8708358430</v>
      </c>
      <c r="Y10" s="26"/>
      <c r="Z10" s="27">
        <v>7661143350</v>
      </c>
      <c r="AB10" s="21">
        <v>0.65</v>
      </c>
    </row>
    <row r="11" spans="1:28" ht="21.75" customHeight="1" x14ac:dyDescent="0.4">
      <c r="A11" s="47" t="s">
        <v>21</v>
      </c>
      <c r="B11" s="47"/>
      <c r="C11" s="47"/>
      <c r="E11" s="48">
        <v>1500000</v>
      </c>
      <c r="F11" s="48"/>
      <c r="G11" s="26"/>
      <c r="H11" s="27">
        <v>2325395598</v>
      </c>
      <c r="I11" s="26"/>
      <c r="J11" s="27">
        <v>1638691425</v>
      </c>
      <c r="K11" s="26"/>
      <c r="L11" s="27">
        <v>0</v>
      </c>
      <c r="M11" s="26"/>
      <c r="N11" s="27">
        <v>0</v>
      </c>
      <c r="O11" s="26"/>
      <c r="P11" s="27">
        <v>-1500000</v>
      </c>
      <c r="Q11" s="26"/>
      <c r="R11" s="27">
        <v>1637051308</v>
      </c>
      <c r="S11" s="26"/>
      <c r="T11" s="27">
        <v>0</v>
      </c>
      <c r="U11" s="26"/>
      <c r="V11" s="27">
        <v>0</v>
      </c>
      <c r="W11" s="26"/>
      <c r="X11" s="27">
        <v>0</v>
      </c>
      <c r="Y11" s="26"/>
      <c r="Z11" s="27">
        <v>0</v>
      </c>
      <c r="AB11" s="21">
        <v>0</v>
      </c>
    </row>
    <row r="12" spans="1:28" ht="21.75" customHeight="1" x14ac:dyDescent="0.4">
      <c r="A12" s="47" t="s">
        <v>22</v>
      </c>
      <c r="B12" s="47"/>
      <c r="C12" s="47"/>
      <c r="E12" s="48">
        <v>50000</v>
      </c>
      <c r="F12" s="48"/>
      <c r="G12" s="26"/>
      <c r="H12" s="27">
        <v>50000000</v>
      </c>
      <c r="I12" s="26"/>
      <c r="J12" s="27">
        <v>49702500</v>
      </c>
      <c r="K12" s="26"/>
      <c r="L12" s="27">
        <v>0</v>
      </c>
      <c r="M12" s="26"/>
      <c r="N12" s="27">
        <v>0</v>
      </c>
      <c r="O12" s="26"/>
      <c r="P12" s="27">
        <v>0</v>
      </c>
      <c r="Q12" s="26"/>
      <c r="R12" s="27">
        <v>0</v>
      </c>
      <c r="S12" s="26"/>
      <c r="T12" s="27">
        <v>50000</v>
      </c>
      <c r="U12" s="26"/>
      <c r="V12" s="27">
        <v>1000</v>
      </c>
      <c r="W12" s="26"/>
      <c r="X12" s="27">
        <v>50000000</v>
      </c>
      <c r="Y12" s="26"/>
      <c r="Z12" s="27">
        <v>49702500</v>
      </c>
      <c r="AB12" s="21">
        <v>0</v>
      </c>
    </row>
    <row r="13" spans="1:28" ht="21.75" customHeight="1" x14ac:dyDescent="0.4">
      <c r="A13" s="47" t="s">
        <v>23</v>
      </c>
      <c r="B13" s="47"/>
      <c r="C13" s="47"/>
      <c r="E13" s="48">
        <v>400000</v>
      </c>
      <c r="F13" s="48"/>
      <c r="G13" s="26"/>
      <c r="H13" s="27">
        <v>3525268387</v>
      </c>
      <c r="I13" s="26"/>
      <c r="J13" s="27">
        <v>3856914000</v>
      </c>
      <c r="K13" s="26"/>
      <c r="L13" s="27">
        <v>0</v>
      </c>
      <c r="M13" s="26"/>
      <c r="N13" s="27">
        <v>0</v>
      </c>
      <c r="O13" s="26"/>
      <c r="P13" s="27">
        <v>-400000</v>
      </c>
      <c r="Q13" s="26"/>
      <c r="R13" s="27">
        <v>3848888581</v>
      </c>
      <c r="S13" s="26"/>
      <c r="T13" s="27">
        <v>0</v>
      </c>
      <c r="U13" s="26"/>
      <c r="V13" s="27">
        <v>0</v>
      </c>
      <c r="W13" s="26"/>
      <c r="X13" s="27">
        <v>0</v>
      </c>
      <c r="Y13" s="26"/>
      <c r="Z13" s="27">
        <v>0</v>
      </c>
      <c r="AB13" s="21">
        <v>0</v>
      </c>
    </row>
    <row r="14" spans="1:28" ht="21.75" customHeight="1" x14ac:dyDescent="0.4">
      <c r="A14" s="47" t="s">
        <v>24</v>
      </c>
      <c r="B14" s="47"/>
      <c r="C14" s="47"/>
      <c r="E14" s="48">
        <v>1000000</v>
      </c>
      <c r="F14" s="48"/>
      <c r="G14" s="26"/>
      <c r="H14" s="27">
        <v>3255617790</v>
      </c>
      <c r="I14" s="26"/>
      <c r="J14" s="27">
        <v>3083543100</v>
      </c>
      <c r="K14" s="26"/>
      <c r="L14" s="27">
        <v>5916667</v>
      </c>
      <c r="M14" s="26"/>
      <c r="N14" s="27">
        <v>12471562824</v>
      </c>
      <c r="O14" s="26"/>
      <c r="P14" s="27">
        <v>0</v>
      </c>
      <c r="Q14" s="26"/>
      <c r="R14" s="27">
        <v>0</v>
      </c>
      <c r="S14" s="26"/>
      <c r="T14" s="27">
        <v>6916667</v>
      </c>
      <c r="U14" s="26"/>
      <c r="V14" s="27">
        <v>2372</v>
      </c>
      <c r="W14" s="26"/>
      <c r="X14" s="27">
        <v>15727180614</v>
      </c>
      <c r="Y14" s="26"/>
      <c r="Z14" s="27">
        <v>16308716435.9622</v>
      </c>
      <c r="AB14" s="21">
        <v>1.39</v>
      </c>
    </row>
    <row r="15" spans="1:28" ht="21.75" customHeight="1" x14ac:dyDescent="0.4">
      <c r="A15" s="47" t="s">
        <v>25</v>
      </c>
      <c r="B15" s="47"/>
      <c r="C15" s="47"/>
      <c r="E15" s="48">
        <v>10069507</v>
      </c>
      <c r="F15" s="48"/>
      <c r="G15" s="26"/>
      <c r="H15" s="27">
        <v>22961624579</v>
      </c>
      <c r="I15" s="26"/>
      <c r="J15" s="27">
        <v>31340037039.818901</v>
      </c>
      <c r="K15" s="26"/>
      <c r="L15" s="27">
        <v>5230493</v>
      </c>
      <c r="M15" s="26"/>
      <c r="N15" s="27">
        <v>18279411922</v>
      </c>
      <c r="O15" s="26"/>
      <c r="P15" s="27">
        <v>0</v>
      </c>
      <c r="Q15" s="26"/>
      <c r="R15" s="27">
        <v>0</v>
      </c>
      <c r="S15" s="26"/>
      <c r="T15" s="27">
        <v>15300000</v>
      </c>
      <c r="U15" s="26"/>
      <c r="V15" s="27">
        <v>3550</v>
      </c>
      <c r="W15" s="26"/>
      <c r="X15" s="27">
        <v>41241036501</v>
      </c>
      <c r="Y15" s="26"/>
      <c r="Z15" s="27">
        <v>53991825750</v>
      </c>
      <c r="AB15" s="21">
        <v>4.59</v>
      </c>
    </row>
    <row r="16" spans="1:28" ht="21.75" customHeight="1" x14ac:dyDescent="0.4">
      <c r="A16" s="47" t="s">
        <v>26</v>
      </c>
      <c r="B16" s="47"/>
      <c r="C16" s="47"/>
      <c r="E16" s="48">
        <v>22000</v>
      </c>
      <c r="F16" s="48"/>
      <c r="G16" s="26"/>
      <c r="H16" s="27">
        <v>3295525309</v>
      </c>
      <c r="I16" s="26"/>
      <c r="J16" s="27">
        <v>4936511943</v>
      </c>
      <c r="K16" s="26"/>
      <c r="L16" s="27">
        <v>0</v>
      </c>
      <c r="M16" s="26"/>
      <c r="N16" s="27">
        <v>0</v>
      </c>
      <c r="O16" s="26"/>
      <c r="P16" s="27">
        <v>0</v>
      </c>
      <c r="Q16" s="26"/>
      <c r="R16" s="27">
        <v>0</v>
      </c>
      <c r="S16" s="26"/>
      <c r="T16" s="27">
        <v>22000</v>
      </c>
      <c r="U16" s="26"/>
      <c r="V16" s="27">
        <v>260680</v>
      </c>
      <c r="W16" s="26"/>
      <c r="X16" s="27">
        <v>3295525309</v>
      </c>
      <c r="Y16" s="26"/>
      <c r="Z16" s="27">
        <v>5700836988</v>
      </c>
      <c r="AB16" s="21">
        <v>0.48</v>
      </c>
    </row>
    <row r="17" spans="1:28" ht="21.75" customHeight="1" x14ac:dyDescent="0.4">
      <c r="A17" s="47" t="s">
        <v>27</v>
      </c>
      <c r="B17" s="47"/>
      <c r="C17" s="47"/>
      <c r="E17" s="48">
        <v>622796</v>
      </c>
      <c r="F17" s="48"/>
      <c r="G17" s="26"/>
      <c r="H17" s="27">
        <v>27056744934</v>
      </c>
      <c r="I17" s="26"/>
      <c r="J17" s="27">
        <v>38971738401.209999</v>
      </c>
      <c r="K17" s="26"/>
      <c r="L17" s="27">
        <v>0</v>
      </c>
      <c r="M17" s="26"/>
      <c r="N17" s="27">
        <v>0</v>
      </c>
      <c r="O17" s="26"/>
      <c r="P17" s="27">
        <v>0</v>
      </c>
      <c r="Q17" s="26"/>
      <c r="R17" s="27">
        <v>0</v>
      </c>
      <c r="S17" s="26"/>
      <c r="T17" s="27">
        <v>622796</v>
      </c>
      <c r="U17" s="26"/>
      <c r="V17" s="27">
        <v>65010</v>
      </c>
      <c r="W17" s="26"/>
      <c r="X17" s="27">
        <v>27056744934</v>
      </c>
      <c r="Y17" s="26"/>
      <c r="Z17" s="27">
        <v>40247064550.638</v>
      </c>
      <c r="AB17" s="21">
        <v>3.42</v>
      </c>
    </row>
    <row r="18" spans="1:28" ht="21.75" customHeight="1" x14ac:dyDescent="0.4">
      <c r="A18" s="47" t="s">
        <v>28</v>
      </c>
      <c r="B18" s="47"/>
      <c r="C18" s="47"/>
      <c r="E18" s="48">
        <v>93413</v>
      </c>
      <c r="F18" s="48"/>
      <c r="G18" s="26"/>
      <c r="H18" s="27">
        <v>8751584729</v>
      </c>
      <c r="I18" s="26"/>
      <c r="J18" s="27">
        <v>23735227013.266499</v>
      </c>
      <c r="K18" s="26"/>
      <c r="L18" s="27">
        <v>529340</v>
      </c>
      <c r="M18" s="26"/>
      <c r="N18" s="27">
        <v>0</v>
      </c>
      <c r="O18" s="26"/>
      <c r="P18" s="27">
        <v>0</v>
      </c>
      <c r="Q18" s="26"/>
      <c r="R18" s="27">
        <v>0</v>
      </c>
      <c r="S18" s="26"/>
      <c r="T18" s="27">
        <v>622753</v>
      </c>
      <c r="U18" s="26"/>
      <c r="V18" s="27">
        <v>44554</v>
      </c>
      <c r="W18" s="26"/>
      <c r="X18" s="27">
        <v>8751584729</v>
      </c>
      <c r="Y18" s="26"/>
      <c r="Z18" s="27">
        <v>27581047645.886101</v>
      </c>
      <c r="AB18" s="21">
        <v>2.34</v>
      </c>
    </row>
    <row r="19" spans="1:28" ht="21.75" customHeight="1" x14ac:dyDescent="0.4">
      <c r="A19" s="47" t="s">
        <v>29</v>
      </c>
      <c r="B19" s="47"/>
      <c r="C19" s="47"/>
      <c r="E19" s="48">
        <v>1400000</v>
      </c>
      <c r="F19" s="48"/>
      <c r="G19" s="26"/>
      <c r="H19" s="27">
        <v>21661425920</v>
      </c>
      <c r="I19" s="26"/>
      <c r="J19" s="27">
        <v>52118041500</v>
      </c>
      <c r="K19" s="26"/>
      <c r="L19" s="27">
        <v>0</v>
      </c>
      <c r="M19" s="26"/>
      <c r="N19" s="27">
        <v>0</v>
      </c>
      <c r="O19" s="26"/>
      <c r="P19" s="27">
        <v>0</v>
      </c>
      <c r="Q19" s="26"/>
      <c r="R19" s="27">
        <v>0</v>
      </c>
      <c r="S19" s="26"/>
      <c r="T19" s="27">
        <v>1400000</v>
      </c>
      <c r="U19" s="26"/>
      <c r="V19" s="27">
        <v>30800</v>
      </c>
      <c r="W19" s="26"/>
      <c r="X19" s="27">
        <v>21661425920</v>
      </c>
      <c r="Y19" s="26"/>
      <c r="Z19" s="27">
        <v>42863436000</v>
      </c>
      <c r="AB19" s="21">
        <v>3.64</v>
      </c>
    </row>
    <row r="20" spans="1:28" ht="21.75" customHeight="1" x14ac:dyDescent="0.4">
      <c r="A20" s="47" t="s">
        <v>30</v>
      </c>
      <c r="B20" s="47"/>
      <c r="C20" s="47"/>
      <c r="E20" s="48">
        <v>3150000</v>
      </c>
      <c r="F20" s="48"/>
      <c r="G20" s="26"/>
      <c r="H20" s="27">
        <v>24731000147</v>
      </c>
      <c r="I20" s="26"/>
      <c r="J20" s="27">
        <v>38984155875</v>
      </c>
      <c r="K20" s="26"/>
      <c r="L20" s="27">
        <v>0</v>
      </c>
      <c r="M20" s="26"/>
      <c r="N20" s="27">
        <v>0</v>
      </c>
      <c r="O20" s="26"/>
      <c r="P20" s="27">
        <v>0</v>
      </c>
      <c r="Q20" s="26"/>
      <c r="R20" s="27">
        <v>0</v>
      </c>
      <c r="S20" s="26"/>
      <c r="T20" s="27">
        <v>3150000</v>
      </c>
      <c r="U20" s="26"/>
      <c r="V20" s="27">
        <v>12300</v>
      </c>
      <c r="W20" s="26"/>
      <c r="X20" s="27">
        <v>24731000147</v>
      </c>
      <c r="Y20" s="26"/>
      <c r="Z20" s="27">
        <v>38514467250</v>
      </c>
      <c r="AB20" s="21">
        <v>3.27</v>
      </c>
    </row>
    <row r="21" spans="1:28" ht="21.75" customHeight="1" x14ac:dyDescent="0.4">
      <c r="A21" s="47" t="s">
        <v>31</v>
      </c>
      <c r="B21" s="47"/>
      <c r="C21" s="47"/>
      <c r="E21" s="48">
        <v>400000</v>
      </c>
      <c r="F21" s="48"/>
      <c r="G21" s="26"/>
      <c r="H21" s="27">
        <v>32687066299</v>
      </c>
      <c r="I21" s="26"/>
      <c r="J21" s="27">
        <v>40716288000</v>
      </c>
      <c r="K21" s="26"/>
      <c r="L21" s="27">
        <v>0</v>
      </c>
      <c r="M21" s="26"/>
      <c r="N21" s="27">
        <v>0</v>
      </c>
      <c r="O21" s="26"/>
      <c r="P21" s="27">
        <v>-200000</v>
      </c>
      <c r="Q21" s="26"/>
      <c r="R21" s="27">
        <v>18956533505</v>
      </c>
      <c r="S21" s="26"/>
      <c r="T21" s="27">
        <v>200000</v>
      </c>
      <c r="U21" s="26"/>
      <c r="V21" s="27">
        <v>96250</v>
      </c>
      <c r="W21" s="26"/>
      <c r="X21" s="27">
        <v>16343533150</v>
      </c>
      <c r="Y21" s="26"/>
      <c r="Z21" s="27">
        <v>19135462500</v>
      </c>
      <c r="AB21" s="21">
        <v>1.63</v>
      </c>
    </row>
    <row r="22" spans="1:28" ht="21.75" customHeight="1" x14ac:dyDescent="0.4">
      <c r="A22" s="47" t="s">
        <v>32</v>
      </c>
      <c r="B22" s="47"/>
      <c r="C22" s="47"/>
      <c r="E22" s="48">
        <v>1000000</v>
      </c>
      <c r="F22" s="48"/>
      <c r="G22" s="26"/>
      <c r="H22" s="27">
        <v>4324998907</v>
      </c>
      <c r="I22" s="26"/>
      <c r="J22" s="27">
        <v>4144194450</v>
      </c>
      <c r="K22" s="26"/>
      <c r="L22" s="27">
        <v>0</v>
      </c>
      <c r="M22" s="26"/>
      <c r="N22" s="27">
        <v>0</v>
      </c>
      <c r="O22" s="26"/>
      <c r="P22" s="27">
        <v>0</v>
      </c>
      <c r="Q22" s="26"/>
      <c r="R22" s="27">
        <v>0</v>
      </c>
      <c r="S22" s="26"/>
      <c r="T22" s="27">
        <v>1000000</v>
      </c>
      <c r="U22" s="26"/>
      <c r="V22" s="27">
        <v>3265</v>
      </c>
      <c r="W22" s="26"/>
      <c r="X22" s="27">
        <v>4324998907</v>
      </c>
      <c r="Y22" s="26"/>
      <c r="Z22" s="27">
        <v>3245573250</v>
      </c>
      <c r="AB22" s="21">
        <v>0.28000000000000003</v>
      </c>
    </row>
    <row r="23" spans="1:28" ht="21.75" customHeight="1" x14ac:dyDescent="0.4">
      <c r="A23" s="47" t="s">
        <v>33</v>
      </c>
      <c r="B23" s="47"/>
      <c r="C23" s="47"/>
      <c r="E23" s="48">
        <v>4000000</v>
      </c>
      <c r="F23" s="48"/>
      <c r="G23" s="26"/>
      <c r="H23" s="27">
        <v>22431216203</v>
      </c>
      <c r="I23" s="26"/>
      <c r="J23" s="27">
        <v>19411808400</v>
      </c>
      <c r="K23" s="26"/>
      <c r="L23" s="27">
        <v>0</v>
      </c>
      <c r="M23" s="26"/>
      <c r="N23" s="27">
        <v>0</v>
      </c>
      <c r="O23" s="26"/>
      <c r="P23" s="27">
        <v>0</v>
      </c>
      <c r="Q23" s="26"/>
      <c r="R23" s="27">
        <v>0</v>
      </c>
      <c r="S23" s="26"/>
      <c r="T23" s="27">
        <v>4000000</v>
      </c>
      <c r="U23" s="26"/>
      <c r="V23" s="27">
        <v>4206</v>
      </c>
      <c r="W23" s="26"/>
      <c r="X23" s="27">
        <v>22431216203</v>
      </c>
      <c r="Y23" s="26"/>
      <c r="Z23" s="27">
        <v>16723897200</v>
      </c>
      <c r="AB23" s="21">
        <v>1.42</v>
      </c>
    </row>
    <row r="24" spans="1:28" ht="21.75" customHeight="1" x14ac:dyDescent="0.4">
      <c r="A24" s="47" t="s">
        <v>34</v>
      </c>
      <c r="B24" s="47"/>
      <c r="C24" s="47"/>
      <c r="E24" s="48">
        <v>599999</v>
      </c>
      <c r="F24" s="48"/>
      <c r="G24" s="26"/>
      <c r="H24" s="27">
        <v>1485589640</v>
      </c>
      <c r="I24" s="26"/>
      <c r="J24" s="27">
        <v>596429005.95000005</v>
      </c>
      <c r="K24" s="26"/>
      <c r="L24" s="27">
        <v>0</v>
      </c>
      <c r="M24" s="26"/>
      <c r="N24" s="27">
        <v>0</v>
      </c>
      <c r="O24" s="26"/>
      <c r="P24" s="27">
        <v>0</v>
      </c>
      <c r="Q24" s="26"/>
      <c r="R24" s="27">
        <v>0</v>
      </c>
      <c r="S24" s="26"/>
      <c r="T24" s="27">
        <v>599999</v>
      </c>
      <c r="U24" s="26"/>
      <c r="V24" s="27">
        <v>1000</v>
      </c>
      <c r="W24" s="26"/>
      <c r="X24" s="27">
        <v>1485589640</v>
      </c>
      <c r="Y24" s="26"/>
      <c r="Z24" s="27">
        <v>596429005.95000005</v>
      </c>
      <c r="AB24" s="21">
        <v>0.05</v>
      </c>
    </row>
    <row r="25" spans="1:28" ht="21.75" customHeight="1" x14ac:dyDescent="0.4">
      <c r="A25" s="47" t="s">
        <v>35</v>
      </c>
      <c r="B25" s="47"/>
      <c r="C25" s="47"/>
      <c r="E25" s="48">
        <v>660000</v>
      </c>
      <c r="F25" s="48"/>
      <c r="G25" s="26"/>
      <c r="H25" s="27">
        <v>8809491688</v>
      </c>
      <c r="I25" s="26"/>
      <c r="J25" s="27">
        <v>7945044030</v>
      </c>
      <c r="K25" s="26"/>
      <c r="L25" s="27">
        <v>0</v>
      </c>
      <c r="M25" s="26"/>
      <c r="N25" s="27">
        <v>0</v>
      </c>
      <c r="O25" s="26"/>
      <c r="P25" s="27">
        <v>-660000</v>
      </c>
      <c r="Q25" s="26"/>
      <c r="R25" s="27">
        <v>7550424323</v>
      </c>
      <c r="S25" s="26"/>
      <c r="T25" s="27">
        <v>0</v>
      </c>
      <c r="U25" s="26"/>
      <c r="V25" s="27">
        <v>0</v>
      </c>
      <c r="W25" s="26"/>
      <c r="X25" s="27">
        <v>0</v>
      </c>
      <c r="Y25" s="26"/>
      <c r="Z25" s="27">
        <v>0</v>
      </c>
      <c r="AB25" s="21">
        <v>0</v>
      </c>
    </row>
    <row r="26" spans="1:28" ht="21.75" customHeight="1" x14ac:dyDescent="0.4">
      <c r="A26" s="47" t="s">
        <v>36</v>
      </c>
      <c r="B26" s="47"/>
      <c r="C26" s="47"/>
      <c r="E26" s="48">
        <v>1755000</v>
      </c>
      <c r="F26" s="48"/>
      <c r="G26" s="26"/>
      <c r="H26" s="27">
        <v>22768313446</v>
      </c>
      <c r="I26" s="26"/>
      <c r="J26" s="27">
        <v>31977743557.5</v>
      </c>
      <c r="K26" s="26"/>
      <c r="L26" s="27">
        <v>1045000</v>
      </c>
      <c r="M26" s="26"/>
      <c r="N26" s="27">
        <v>19617509432</v>
      </c>
      <c r="O26" s="26"/>
      <c r="P26" s="27">
        <v>-800000</v>
      </c>
      <c r="Q26" s="26"/>
      <c r="R26" s="27">
        <v>14225797342</v>
      </c>
      <c r="S26" s="26"/>
      <c r="T26" s="27">
        <v>2000000</v>
      </c>
      <c r="U26" s="26"/>
      <c r="V26" s="27">
        <v>17600</v>
      </c>
      <c r="W26" s="26"/>
      <c r="X26" s="27">
        <v>30275587781</v>
      </c>
      <c r="Y26" s="26"/>
      <c r="Z26" s="27">
        <v>34990560000</v>
      </c>
      <c r="AB26" s="21">
        <v>2.97</v>
      </c>
    </row>
    <row r="27" spans="1:28" ht="21.75" customHeight="1" x14ac:dyDescent="0.4">
      <c r="A27" s="47" t="s">
        <v>37</v>
      </c>
      <c r="B27" s="47"/>
      <c r="C27" s="47"/>
      <c r="E27" s="48">
        <v>6325000</v>
      </c>
      <c r="F27" s="48"/>
      <c r="G27" s="26"/>
      <c r="H27" s="27">
        <v>31666045035</v>
      </c>
      <c r="I27" s="26"/>
      <c r="J27" s="27">
        <v>32882925487.5</v>
      </c>
      <c r="K27" s="26"/>
      <c r="L27" s="27">
        <v>0</v>
      </c>
      <c r="M27" s="26"/>
      <c r="N27" s="27">
        <v>0</v>
      </c>
      <c r="O27" s="26"/>
      <c r="P27" s="27">
        <v>0</v>
      </c>
      <c r="Q27" s="26"/>
      <c r="R27" s="27">
        <v>0</v>
      </c>
      <c r="S27" s="26"/>
      <c r="T27" s="27">
        <v>6325000</v>
      </c>
      <c r="U27" s="26"/>
      <c r="V27" s="27">
        <v>4443</v>
      </c>
      <c r="W27" s="26"/>
      <c r="X27" s="27">
        <v>31666045035</v>
      </c>
      <c r="Y27" s="26"/>
      <c r="Z27" s="27">
        <v>27934768248.75</v>
      </c>
      <c r="AB27" s="21">
        <v>2.37</v>
      </c>
    </row>
    <row r="28" spans="1:28" ht="21.75" customHeight="1" x14ac:dyDescent="0.4">
      <c r="A28" s="47" t="s">
        <v>38</v>
      </c>
      <c r="B28" s="47"/>
      <c r="C28" s="47"/>
      <c r="E28" s="48">
        <v>40000000</v>
      </c>
      <c r="F28" s="48"/>
      <c r="G28" s="26"/>
      <c r="H28" s="27">
        <v>46594599919</v>
      </c>
      <c r="I28" s="26"/>
      <c r="J28" s="27">
        <v>51889410000</v>
      </c>
      <c r="K28" s="26"/>
      <c r="L28" s="27">
        <v>5000000</v>
      </c>
      <c r="M28" s="26"/>
      <c r="N28" s="27">
        <v>6474503497</v>
      </c>
      <c r="O28" s="26"/>
      <c r="P28" s="27">
        <v>0</v>
      </c>
      <c r="Q28" s="26"/>
      <c r="R28" s="27">
        <v>0</v>
      </c>
      <c r="S28" s="26"/>
      <c r="T28" s="27">
        <v>45000000</v>
      </c>
      <c r="U28" s="26"/>
      <c r="V28" s="27">
        <v>1341</v>
      </c>
      <c r="W28" s="26"/>
      <c r="X28" s="27">
        <v>53069103416</v>
      </c>
      <c r="Y28" s="26"/>
      <c r="Z28" s="27">
        <v>59985947250</v>
      </c>
      <c r="AB28" s="21">
        <v>5.0999999999999996</v>
      </c>
    </row>
    <row r="29" spans="1:28" ht="21.75" customHeight="1" x14ac:dyDescent="0.4">
      <c r="A29" s="47" t="s">
        <v>39</v>
      </c>
      <c r="B29" s="47"/>
      <c r="C29" s="47"/>
      <c r="E29" s="48">
        <v>600000</v>
      </c>
      <c r="F29" s="48"/>
      <c r="G29" s="26"/>
      <c r="H29" s="27">
        <v>15314377995</v>
      </c>
      <c r="I29" s="26"/>
      <c r="J29" s="27">
        <v>16091681400</v>
      </c>
      <c r="K29" s="26"/>
      <c r="L29" s="27">
        <v>100000</v>
      </c>
      <c r="M29" s="26"/>
      <c r="N29" s="27">
        <v>2400681117</v>
      </c>
      <c r="O29" s="26"/>
      <c r="P29" s="27">
        <v>0</v>
      </c>
      <c r="Q29" s="26"/>
      <c r="R29" s="27">
        <v>0</v>
      </c>
      <c r="S29" s="26"/>
      <c r="T29" s="27">
        <v>700000</v>
      </c>
      <c r="U29" s="26"/>
      <c r="V29" s="27">
        <v>23640</v>
      </c>
      <c r="W29" s="26"/>
      <c r="X29" s="27">
        <v>17715059112</v>
      </c>
      <c r="Y29" s="26"/>
      <c r="Z29" s="27">
        <v>16449539400</v>
      </c>
      <c r="AB29" s="21">
        <v>1.4</v>
      </c>
    </row>
    <row r="30" spans="1:28" ht="21.75" customHeight="1" x14ac:dyDescent="0.4">
      <c r="A30" s="47" t="s">
        <v>40</v>
      </c>
      <c r="B30" s="47"/>
      <c r="C30" s="47"/>
      <c r="E30" s="48">
        <v>3859457</v>
      </c>
      <c r="F30" s="48"/>
      <c r="G30" s="26"/>
      <c r="H30" s="27">
        <v>17843160876</v>
      </c>
      <c r="I30" s="26"/>
      <c r="J30" s="27">
        <v>24630286542.056999</v>
      </c>
      <c r="K30" s="26"/>
      <c r="L30" s="27">
        <v>1140543</v>
      </c>
      <c r="M30" s="26"/>
      <c r="N30" s="27">
        <v>7255770614</v>
      </c>
      <c r="O30" s="26"/>
      <c r="P30" s="27">
        <v>0</v>
      </c>
      <c r="Q30" s="26"/>
      <c r="R30" s="27">
        <v>0</v>
      </c>
      <c r="S30" s="26"/>
      <c r="T30" s="27">
        <v>5000000</v>
      </c>
      <c r="U30" s="26"/>
      <c r="V30" s="27">
        <v>5150</v>
      </c>
      <c r="W30" s="26"/>
      <c r="X30" s="27">
        <v>25098931490</v>
      </c>
      <c r="Y30" s="26"/>
      <c r="Z30" s="27">
        <v>25596787500</v>
      </c>
      <c r="AB30" s="21">
        <v>2.1800000000000002</v>
      </c>
    </row>
    <row r="31" spans="1:28" ht="21.75" customHeight="1" x14ac:dyDescent="0.4">
      <c r="A31" s="47" t="s">
        <v>41</v>
      </c>
      <c r="B31" s="47"/>
      <c r="C31" s="47"/>
      <c r="E31" s="48">
        <v>2606912</v>
      </c>
      <c r="F31" s="48"/>
      <c r="G31" s="26"/>
      <c r="H31" s="27">
        <v>9210939151</v>
      </c>
      <c r="I31" s="26"/>
      <c r="J31" s="27">
        <v>9904334138.8992004</v>
      </c>
      <c r="K31" s="26"/>
      <c r="L31" s="27">
        <v>1393088</v>
      </c>
      <c r="M31" s="26"/>
      <c r="N31" s="27">
        <v>5289924038</v>
      </c>
      <c r="O31" s="26"/>
      <c r="P31" s="27">
        <v>0</v>
      </c>
      <c r="Q31" s="26"/>
      <c r="R31" s="27">
        <v>0</v>
      </c>
      <c r="S31" s="26"/>
      <c r="T31" s="27">
        <v>4000000</v>
      </c>
      <c r="U31" s="26"/>
      <c r="V31" s="27">
        <v>3375</v>
      </c>
      <c r="W31" s="26"/>
      <c r="X31" s="27">
        <v>14500863189</v>
      </c>
      <c r="Y31" s="26"/>
      <c r="Z31" s="27">
        <v>13419675000</v>
      </c>
      <c r="AB31" s="21">
        <v>1.1399999999999999</v>
      </c>
    </row>
    <row r="32" spans="1:28" ht="21.75" customHeight="1" x14ac:dyDescent="0.4">
      <c r="A32" s="47" t="s">
        <v>42</v>
      </c>
      <c r="B32" s="47"/>
      <c r="C32" s="47"/>
      <c r="E32" s="48">
        <v>1000000</v>
      </c>
      <c r="F32" s="48"/>
      <c r="G32" s="26"/>
      <c r="H32" s="27">
        <v>21217375702</v>
      </c>
      <c r="I32" s="26"/>
      <c r="J32" s="27">
        <v>23986426500</v>
      </c>
      <c r="K32" s="26"/>
      <c r="L32" s="27">
        <v>0</v>
      </c>
      <c r="M32" s="26"/>
      <c r="N32" s="27">
        <v>0</v>
      </c>
      <c r="O32" s="26"/>
      <c r="P32" s="27">
        <v>0</v>
      </c>
      <c r="Q32" s="26"/>
      <c r="R32" s="27">
        <v>0</v>
      </c>
      <c r="S32" s="26"/>
      <c r="T32" s="27">
        <v>1000000</v>
      </c>
      <c r="U32" s="26"/>
      <c r="V32" s="27">
        <v>23790</v>
      </c>
      <c r="W32" s="26"/>
      <c r="X32" s="27">
        <v>21217375702</v>
      </c>
      <c r="Y32" s="26"/>
      <c r="Z32" s="27">
        <v>23648449500</v>
      </c>
      <c r="AB32" s="21">
        <v>2.0099999999999998</v>
      </c>
    </row>
    <row r="33" spans="1:28" ht="21.75" customHeight="1" x14ac:dyDescent="0.4">
      <c r="A33" s="47" t="s">
        <v>43</v>
      </c>
      <c r="B33" s="47"/>
      <c r="C33" s="47"/>
      <c r="E33" s="48">
        <v>4889700</v>
      </c>
      <c r="F33" s="48"/>
      <c r="G33" s="26"/>
      <c r="H33" s="27">
        <v>23473885114</v>
      </c>
      <c r="I33" s="26"/>
      <c r="J33" s="27">
        <v>52300123626.599998</v>
      </c>
      <c r="K33" s="26"/>
      <c r="L33" s="27">
        <v>110300</v>
      </c>
      <c r="M33" s="26"/>
      <c r="N33" s="27">
        <v>1312684034</v>
      </c>
      <c r="O33" s="26"/>
      <c r="P33" s="27">
        <v>-500000</v>
      </c>
      <c r="Q33" s="26"/>
      <c r="R33" s="27">
        <v>4622332528</v>
      </c>
      <c r="S33" s="26"/>
      <c r="T33" s="27">
        <v>4500000</v>
      </c>
      <c r="U33" s="26"/>
      <c r="V33" s="27">
        <v>9360</v>
      </c>
      <c r="W33" s="26"/>
      <c r="X33" s="27">
        <v>22307912232</v>
      </c>
      <c r="Y33" s="26"/>
      <c r="Z33" s="27">
        <v>41869386000</v>
      </c>
      <c r="AB33" s="21">
        <v>3.56</v>
      </c>
    </row>
    <row r="34" spans="1:28" ht="21.75" customHeight="1" x14ac:dyDescent="0.4">
      <c r="A34" s="47" t="s">
        <v>44</v>
      </c>
      <c r="B34" s="47"/>
      <c r="C34" s="47"/>
      <c r="E34" s="48">
        <v>700000</v>
      </c>
      <c r="F34" s="48"/>
      <c r="G34" s="26"/>
      <c r="H34" s="27">
        <v>9588246392</v>
      </c>
      <c r="I34" s="26"/>
      <c r="J34" s="27">
        <v>37839507300</v>
      </c>
      <c r="K34" s="26"/>
      <c r="L34" s="27">
        <v>0</v>
      </c>
      <c r="M34" s="26"/>
      <c r="N34" s="27">
        <v>0</v>
      </c>
      <c r="O34" s="26"/>
      <c r="P34" s="27">
        <v>0</v>
      </c>
      <c r="Q34" s="26"/>
      <c r="R34" s="27">
        <v>0</v>
      </c>
      <c r="S34" s="26"/>
      <c r="T34" s="27">
        <v>700000</v>
      </c>
      <c r="U34" s="26"/>
      <c r="V34" s="27">
        <v>48570</v>
      </c>
      <c r="W34" s="26"/>
      <c r="X34" s="27">
        <v>9588246392</v>
      </c>
      <c r="Y34" s="26"/>
      <c r="Z34" s="27">
        <v>33796705950</v>
      </c>
      <c r="AB34" s="21">
        <v>2.87</v>
      </c>
    </row>
    <row r="35" spans="1:28" ht="21.75" customHeight="1" x14ac:dyDescent="0.4">
      <c r="A35" s="47" t="s">
        <v>45</v>
      </c>
      <c r="B35" s="47"/>
      <c r="C35" s="47"/>
      <c r="E35" s="48">
        <v>50000</v>
      </c>
      <c r="F35" s="48"/>
      <c r="G35" s="26"/>
      <c r="H35" s="27">
        <v>1701577595</v>
      </c>
      <c r="I35" s="26"/>
      <c r="J35" s="27">
        <v>2729164275</v>
      </c>
      <c r="K35" s="26"/>
      <c r="L35" s="27">
        <v>127778</v>
      </c>
      <c r="M35" s="26"/>
      <c r="N35" s="27">
        <v>0</v>
      </c>
      <c r="O35" s="26"/>
      <c r="P35" s="27">
        <v>0</v>
      </c>
      <c r="Q35" s="26"/>
      <c r="R35" s="27">
        <v>0</v>
      </c>
      <c r="S35" s="26"/>
      <c r="T35" s="27">
        <v>177778</v>
      </c>
      <c r="U35" s="26"/>
      <c r="V35" s="27">
        <v>15528</v>
      </c>
      <c r="W35" s="26"/>
      <c r="X35" s="27">
        <v>1701577595</v>
      </c>
      <c r="Y35" s="26"/>
      <c r="Z35" s="27">
        <v>2744111590.1352</v>
      </c>
      <c r="AB35" s="21">
        <v>0.23</v>
      </c>
    </row>
    <row r="36" spans="1:28" ht="21.75" customHeight="1" x14ac:dyDescent="0.4">
      <c r="A36" s="47" t="s">
        <v>46</v>
      </c>
      <c r="B36" s="47"/>
      <c r="C36" s="47"/>
      <c r="E36" s="48">
        <v>2789233</v>
      </c>
      <c r="F36" s="48"/>
      <c r="G36" s="26"/>
      <c r="H36" s="27">
        <v>9946218503</v>
      </c>
      <c r="I36" s="26"/>
      <c r="J36" s="27">
        <v>10333618336.2236</v>
      </c>
      <c r="K36" s="26"/>
      <c r="L36" s="27">
        <v>0</v>
      </c>
      <c r="M36" s="26"/>
      <c r="N36" s="27">
        <v>0</v>
      </c>
      <c r="O36" s="26"/>
      <c r="P36" s="27">
        <v>-2789233</v>
      </c>
      <c r="Q36" s="26"/>
      <c r="R36" s="27">
        <v>10228725938</v>
      </c>
      <c r="S36" s="26"/>
      <c r="T36" s="27">
        <v>0</v>
      </c>
      <c r="U36" s="26"/>
      <c r="V36" s="27">
        <v>0</v>
      </c>
      <c r="W36" s="26"/>
      <c r="X36" s="27">
        <v>0</v>
      </c>
      <c r="Y36" s="26"/>
      <c r="Z36" s="27">
        <v>0</v>
      </c>
      <c r="AB36" s="21">
        <v>0</v>
      </c>
    </row>
    <row r="37" spans="1:28" ht="21.75" customHeight="1" x14ac:dyDescent="0.4">
      <c r="A37" s="47" t="s">
        <v>47</v>
      </c>
      <c r="B37" s="47"/>
      <c r="C37" s="47"/>
      <c r="E37" s="48">
        <v>500000</v>
      </c>
      <c r="F37" s="48"/>
      <c r="G37" s="26"/>
      <c r="H37" s="27">
        <v>3396148665</v>
      </c>
      <c r="I37" s="26"/>
      <c r="J37" s="27">
        <v>4304236500</v>
      </c>
      <c r="K37" s="26"/>
      <c r="L37" s="27">
        <v>0</v>
      </c>
      <c r="M37" s="26"/>
      <c r="N37" s="27">
        <v>0</v>
      </c>
      <c r="O37" s="26"/>
      <c r="P37" s="27">
        <v>-400000</v>
      </c>
      <c r="Q37" s="26"/>
      <c r="R37" s="27">
        <v>3147211274</v>
      </c>
      <c r="S37" s="26"/>
      <c r="T37" s="27">
        <v>100000</v>
      </c>
      <c r="U37" s="26"/>
      <c r="V37" s="27">
        <v>8300</v>
      </c>
      <c r="W37" s="26"/>
      <c r="X37" s="27">
        <v>679229733</v>
      </c>
      <c r="Y37" s="26"/>
      <c r="Z37" s="27">
        <v>825061500</v>
      </c>
      <c r="AB37" s="21">
        <v>7.0000000000000007E-2</v>
      </c>
    </row>
    <row r="38" spans="1:28" ht="21.75" customHeight="1" x14ac:dyDescent="0.4">
      <c r="A38" s="47" t="s">
        <v>48</v>
      </c>
      <c r="B38" s="47"/>
      <c r="C38" s="47"/>
      <c r="E38" s="48">
        <v>1000000</v>
      </c>
      <c r="F38" s="48"/>
      <c r="G38" s="26"/>
      <c r="H38" s="27">
        <v>20318838322</v>
      </c>
      <c r="I38" s="26"/>
      <c r="J38" s="27">
        <v>21769695000</v>
      </c>
      <c r="K38" s="26"/>
      <c r="L38" s="27">
        <v>0</v>
      </c>
      <c r="M38" s="26"/>
      <c r="N38" s="27">
        <v>0</v>
      </c>
      <c r="O38" s="26"/>
      <c r="P38" s="27">
        <v>0</v>
      </c>
      <c r="Q38" s="26"/>
      <c r="R38" s="27">
        <v>0</v>
      </c>
      <c r="S38" s="26"/>
      <c r="T38" s="27">
        <v>1000000</v>
      </c>
      <c r="U38" s="26"/>
      <c r="V38" s="27">
        <v>18460</v>
      </c>
      <c r="W38" s="26"/>
      <c r="X38" s="27">
        <v>20318838322</v>
      </c>
      <c r="Y38" s="26"/>
      <c r="Z38" s="27">
        <v>18350163000</v>
      </c>
      <c r="AB38" s="21">
        <v>1.56</v>
      </c>
    </row>
    <row r="39" spans="1:28" ht="21.75" customHeight="1" x14ac:dyDescent="0.4">
      <c r="A39" s="47" t="s">
        <v>49</v>
      </c>
      <c r="B39" s="47"/>
      <c r="C39" s="47"/>
      <c r="E39" s="48">
        <v>249999</v>
      </c>
      <c r="F39" s="48"/>
      <c r="G39" s="26"/>
      <c r="H39" s="27">
        <v>1611455418</v>
      </c>
      <c r="I39" s="26"/>
      <c r="J39" s="27">
        <v>2099922225.2774999</v>
      </c>
      <c r="K39" s="26"/>
      <c r="L39" s="27">
        <v>0</v>
      </c>
      <c r="M39" s="26"/>
      <c r="N39" s="27">
        <v>0</v>
      </c>
      <c r="O39" s="26"/>
      <c r="P39" s="27">
        <v>0</v>
      </c>
      <c r="Q39" s="26"/>
      <c r="R39" s="27">
        <v>0</v>
      </c>
      <c r="S39" s="26"/>
      <c r="T39" s="27">
        <v>249999</v>
      </c>
      <c r="U39" s="26"/>
      <c r="V39" s="27">
        <v>7170</v>
      </c>
      <c r="W39" s="26"/>
      <c r="X39" s="27">
        <v>1611455418</v>
      </c>
      <c r="Y39" s="26"/>
      <c r="Z39" s="27">
        <v>1781827497.6615</v>
      </c>
      <c r="AB39" s="21">
        <v>0.15</v>
      </c>
    </row>
    <row r="40" spans="1:28" ht="21.75" customHeight="1" x14ac:dyDescent="0.4">
      <c r="A40" s="47" t="s">
        <v>50</v>
      </c>
      <c r="B40" s="47"/>
      <c r="C40" s="47"/>
      <c r="E40" s="48">
        <v>4000000</v>
      </c>
      <c r="F40" s="48"/>
      <c r="G40" s="26"/>
      <c r="H40" s="27">
        <v>21296211063</v>
      </c>
      <c r="I40" s="26"/>
      <c r="J40" s="27">
        <v>41511528000</v>
      </c>
      <c r="K40" s="26"/>
      <c r="L40" s="27">
        <v>2000000</v>
      </c>
      <c r="M40" s="26"/>
      <c r="N40" s="27">
        <v>10229918650</v>
      </c>
      <c r="O40" s="26"/>
      <c r="P40" s="27">
        <v>-2000000</v>
      </c>
      <c r="Q40" s="26"/>
      <c r="R40" s="27">
        <v>19122623078</v>
      </c>
      <c r="S40" s="26"/>
      <c r="T40" s="27">
        <v>4000000</v>
      </c>
      <c r="U40" s="26"/>
      <c r="V40" s="27">
        <v>7185</v>
      </c>
      <c r="W40" s="26"/>
      <c r="X40" s="27">
        <v>18915677831</v>
      </c>
      <c r="Y40" s="26"/>
      <c r="Z40" s="27">
        <v>28568997000</v>
      </c>
      <c r="AB40" s="21">
        <v>2.4300000000000002</v>
      </c>
    </row>
    <row r="41" spans="1:28" ht="21.75" customHeight="1" x14ac:dyDescent="0.4">
      <c r="A41" s="47" t="s">
        <v>51</v>
      </c>
      <c r="B41" s="47"/>
      <c r="C41" s="47"/>
      <c r="E41" s="48">
        <v>200000</v>
      </c>
      <c r="F41" s="48"/>
      <c r="G41" s="26"/>
      <c r="H41" s="27">
        <v>5372981417</v>
      </c>
      <c r="I41" s="26"/>
      <c r="J41" s="27">
        <v>5137250400</v>
      </c>
      <c r="K41" s="26"/>
      <c r="L41" s="27">
        <v>200000</v>
      </c>
      <c r="M41" s="26"/>
      <c r="N41" s="27">
        <v>5180107797</v>
      </c>
      <c r="O41" s="26"/>
      <c r="P41" s="27">
        <v>0</v>
      </c>
      <c r="Q41" s="26"/>
      <c r="R41" s="27">
        <v>0</v>
      </c>
      <c r="S41" s="26"/>
      <c r="T41" s="27">
        <v>400000</v>
      </c>
      <c r="U41" s="26"/>
      <c r="V41" s="27">
        <v>24430</v>
      </c>
      <c r="W41" s="26"/>
      <c r="X41" s="27">
        <v>10553089214</v>
      </c>
      <c r="Y41" s="26"/>
      <c r="Z41" s="27">
        <v>9713856600</v>
      </c>
      <c r="AB41" s="21">
        <v>0.83</v>
      </c>
    </row>
    <row r="42" spans="1:28" ht="21.75" customHeight="1" x14ac:dyDescent="0.4">
      <c r="A42" s="47" t="s">
        <v>52</v>
      </c>
      <c r="B42" s="47"/>
      <c r="C42" s="47"/>
      <c r="E42" s="48">
        <v>1200000</v>
      </c>
      <c r="F42" s="48"/>
      <c r="G42" s="26"/>
      <c r="H42" s="27">
        <v>1591095357</v>
      </c>
      <c r="I42" s="26"/>
      <c r="J42" s="27">
        <v>1475567820</v>
      </c>
      <c r="K42" s="26"/>
      <c r="L42" s="27">
        <v>0</v>
      </c>
      <c r="M42" s="26"/>
      <c r="N42" s="27">
        <v>0</v>
      </c>
      <c r="O42" s="26"/>
      <c r="P42" s="27">
        <v>-1200000</v>
      </c>
      <c r="Q42" s="26"/>
      <c r="R42" s="27">
        <v>1460496044</v>
      </c>
      <c r="S42" s="26"/>
      <c r="T42" s="27">
        <v>0</v>
      </c>
      <c r="U42" s="26"/>
      <c r="V42" s="27">
        <v>0</v>
      </c>
      <c r="W42" s="26"/>
      <c r="X42" s="27">
        <v>0</v>
      </c>
      <c r="Y42" s="26"/>
      <c r="Z42" s="27">
        <v>0</v>
      </c>
      <c r="AB42" s="21">
        <v>0</v>
      </c>
    </row>
    <row r="43" spans="1:28" ht="21.75" customHeight="1" x14ac:dyDescent="0.4">
      <c r="A43" s="47" t="s">
        <v>53</v>
      </c>
      <c r="B43" s="47"/>
      <c r="C43" s="47"/>
      <c r="E43" s="48">
        <v>1000000</v>
      </c>
      <c r="F43" s="48"/>
      <c r="G43" s="26"/>
      <c r="H43" s="27">
        <v>7833539054</v>
      </c>
      <c r="I43" s="26"/>
      <c r="J43" s="27">
        <v>5119357500</v>
      </c>
      <c r="K43" s="26"/>
      <c r="L43" s="27">
        <v>0</v>
      </c>
      <c r="M43" s="26"/>
      <c r="N43" s="27">
        <v>0</v>
      </c>
      <c r="O43" s="26"/>
      <c r="P43" s="27">
        <v>-1000000</v>
      </c>
      <c r="Q43" s="26"/>
      <c r="R43" s="27">
        <v>4960309526</v>
      </c>
      <c r="S43" s="26"/>
      <c r="T43" s="27">
        <v>0</v>
      </c>
      <c r="U43" s="26"/>
      <c r="V43" s="27">
        <v>0</v>
      </c>
      <c r="W43" s="26"/>
      <c r="X43" s="27">
        <v>0</v>
      </c>
      <c r="Y43" s="26"/>
      <c r="Z43" s="27">
        <v>0</v>
      </c>
      <c r="AB43" s="21">
        <v>0</v>
      </c>
    </row>
    <row r="44" spans="1:28" ht="21.75" customHeight="1" x14ac:dyDescent="0.4">
      <c r="A44" s="47" t="s">
        <v>54</v>
      </c>
      <c r="B44" s="47"/>
      <c r="C44" s="47"/>
      <c r="E44" s="48">
        <v>500000</v>
      </c>
      <c r="F44" s="48"/>
      <c r="G44" s="26"/>
      <c r="H44" s="27">
        <v>1092090827</v>
      </c>
      <c r="I44" s="26"/>
      <c r="J44" s="27">
        <v>1178943300</v>
      </c>
      <c r="K44" s="26"/>
      <c r="L44" s="27">
        <v>3500000</v>
      </c>
      <c r="M44" s="26"/>
      <c r="N44" s="27">
        <v>8227127642</v>
      </c>
      <c r="O44" s="26"/>
      <c r="P44" s="27">
        <v>-4000000</v>
      </c>
      <c r="Q44" s="26"/>
      <c r="R44" s="27">
        <v>9403713053</v>
      </c>
      <c r="S44" s="26"/>
      <c r="T44" s="27">
        <v>0</v>
      </c>
      <c r="U44" s="26"/>
      <c r="V44" s="27">
        <v>0</v>
      </c>
      <c r="W44" s="26"/>
      <c r="X44" s="27">
        <v>0</v>
      </c>
      <c r="Y44" s="26"/>
      <c r="Z44" s="27">
        <v>0</v>
      </c>
      <c r="AB44" s="21">
        <v>0</v>
      </c>
    </row>
    <row r="45" spans="1:28" ht="21.75" customHeight="1" x14ac:dyDescent="0.4">
      <c r="A45" s="47" t="s">
        <v>55</v>
      </c>
      <c r="B45" s="47"/>
      <c r="C45" s="47"/>
      <c r="E45" s="48">
        <v>1000000</v>
      </c>
      <c r="F45" s="48"/>
      <c r="G45" s="26"/>
      <c r="H45" s="27">
        <v>5665139252</v>
      </c>
      <c r="I45" s="26"/>
      <c r="J45" s="27">
        <v>5338048500</v>
      </c>
      <c r="K45" s="26"/>
      <c r="L45" s="27">
        <v>1000000</v>
      </c>
      <c r="M45" s="26"/>
      <c r="N45" s="27">
        <v>5174694325</v>
      </c>
      <c r="O45" s="26"/>
      <c r="P45" s="27">
        <v>0</v>
      </c>
      <c r="Q45" s="26"/>
      <c r="R45" s="27">
        <v>0</v>
      </c>
      <c r="S45" s="26"/>
      <c r="T45" s="27">
        <v>2000000</v>
      </c>
      <c r="U45" s="26"/>
      <c r="V45" s="27">
        <v>4144</v>
      </c>
      <c r="W45" s="26"/>
      <c r="X45" s="27">
        <v>10839833577</v>
      </c>
      <c r="Y45" s="26"/>
      <c r="Z45" s="27">
        <v>8238686400</v>
      </c>
      <c r="AB45" s="21">
        <v>0.7</v>
      </c>
    </row>
    <row r="46" spans="1:28" ht="21.75" customHeight="1" x14ac:dyDescent="0.4">
      <c r="A46" s="47" t="s">
        <v>56</v>
      </c>
      <c r="B46" s="47"/>
      <c r="C46" s="47"/>
      <c r="E46" s="48">
        <v>1900000</v>
      </c>
      <c r="F46" s="48"/>
      <c r="G46" s="26"/>
      <c r="H46" s="27">
        <v>15828093422</v>
      </c>
      <c r="I46" s="26"/>
      <c r="J46" s="27">
        <v>24061974300</v>
      </c>
      <c r="K46" s="26"/>
      <c r="L46" s="27">
        <v>0</v>
      </c>
      <c r="M46" s="26"/>
      <c r="N46" s="27">
        <v>0</v>
      </c>
      <c r="O46" s="26"/>
      <c r="P46" s="27">
        <v>0</v>
      </c>
      <c r="Q46" s="26"/>
      <c r="R46" s="27">
        <v>0</v>
      </c>
      <c r="S46" s="26"/>
      <c r="T46" s="27">
        <v>1900000</v>
      </c>
      <c r="U46" s="26"/>
      <c r="V46" s="27">
        <v>12740</v>
      </c>
      <c r="W46" s="26"/>
      <c r="X46" s="27">
        <v>15828093422</v>
      </c>
      <c r="Y46" s="26"/>
      <c r="Z46" s="27">
        <v>24061974300</v>
      </c>
      <c r="AB46" s="21">
        <v>2.04</v>
      </c>
    </row>
    <row r="47" spans="1:28" ht="21.75" customHeight="1" x14ac:dyDescent="0.4">
      <c r="A47" s="47" t="s">
        <v>57</v>
      </c>
      <c r="B47" s="47"/>
      <c r="C47" s="47"/>
      <c r="E47" s="48">
        <v>5041024</v>
      </c>
      <c r="F47" s="48"/>
      <c r="G47" s="26"/>
      <c r="H47" s="27">
        <v>21118345636</v>
      </c>
      <c r="I47" s="26"/>
      <c r="J47" s="27">
        <v>16170593510.534401</v>
      </c>
      <c r="K47" s="26"/>
      <c r="L47" s="27">
        <v>958976</v>
      </c>
      <c r="M47" s="26"/>
      <c r="N47" s="27">
        <v>3354109186</v>
      </c>
      <c r="O47" s="26"/>
      <c r="P47" s="27">
        <v>0</v>
      </c>
      <c r="Q47" s="26"/>
      <c r="R47" s="27">
        <v>0</v>
      </c>
      <c r="S47" s="26"/>
      <c r="T47" s="27">
        <v>6000000</v>
      </c>
      <c r="U47" s="26"/>
      <c r="V47" s="27">
        <v>3096</v>
      </c>
      <c r="W47" s="26"/>
      <c r="X47" s="27">
        <v>24472454822</v>
      </c>
      <c r="Y47" s="26"/>
      <c r="Z47" s="27">
        <v>18465472800</v>
      </c>
      <c r="AB47" s="21">
        <v>1.57</v>
      </c>
    </row>
    <row r="48" spans="1:28" ht="21.75" customHeight="1" x14ac:dyDescent="0.4">
      <c r="A48" s="47" t="s">
        <v>58</v>
      </c>
      <c r="B48" s="47"/>
      <c r="C48" s="47"/>
      <c r="E48" s="48">
        <v>13500000</v>
      </c>
      <c r="F48" s="48"/>
      <c r="G48" s="26"/>
      <c r="H48" s="27">
        <v>37769437542</v>
      </c>
      <c r="I48" s="26"/>
      <c r="J48" s="27">
        <v>73271425500</v>
      </c>
      <c r="K48" s="26"/>
      <c r="L48" s="27">
        <v>5250000</v>
      </c>
      <c r="M48" s="26"/>
      <c r="N48" s="27">
        <v>0</v>
      </c>
      <c r="O48" s="26"/>
      <c r="P48" s="27">
        <v>0</v>
      </c>
      <c r="Q48" s="26"/>
      <c r="R48" s="27">
        <v>0</v>
      </c>
      <c r="S48" s="26"/>
      <c r="T48" s="27">
        <v>18750000</v>
      </c>
      <c r="U48" s="26"/>
      <c r="V48" s="27">
        <v>3973</v>
      </c>
      <c r="W48" s="26"/>
      <c r="X48" s="27">
        <v>37769437542</v>
      </c>
      <c r="Y48" s="26"/>
      <c r="Z48" s="27">
        <v>74050512187.5</v>
      </c>
      <c r="AB48" s="21">
        <v>6.29</v>
      </c>
    </row>
    <row r="49" spans="1:28" ht="21.75" customHeight="1" x14ac:dyDescent="0.4">
      <c r="A49" s="47" t="s">
        <v>59</v>
      </c>
      <c r="B49" s="47"/>
      <c r="C49" s="47"/>
      <c r="E49" s="48">
        <v>2545614</v>
      </c>
      <c r="F49" s="48"/>
      <c r="G49" s="26"/>
      <c r="H49" s="27">
        <v>23519602539</v>
      </c>
      <c r="I49" s="26"/>
      <c r="J49" s="27">
        <v>18573632159.778</v>
      </c>
      <c r="K49" s="26"/>
      <c r="L49" s="27">
        <v>0</v>
      </c>
      <c r="M49" s="26"/>
      <c r="N49" s="27">
        <v>0</v>
      </c>
      <c r="O49" s="26"/>
      <c r="P49" s="27">
        <v>-2545614</v>
      </c>
      <c r="Q49" s="26"/>
      <c r="R49" s="27">
        <v>18816242912</v>
      </c>
      <c r="S49" s="26"/>
      <c r="T49" s="27">
        <v>0</v>
      </c>
      <c r="U49" s="26"/>
      <c r="V49" s="27">
        <v>0</v>
      </c>
      <c r="W49" s="26"/>
      <c r="X49" s="27">
        <v>0</v>
      </c>
      <c r="Y49" s="26"/>
      <c r="Z49" s="27">
        <v>0</v>
      </c>
      <c r="AB49" s="21">
        <v>0</v>
      </c>
    </row>
    <row r="50" spans="1:28" ht="21.75" customHeight="1" x14ac:dyDescent="0.4">
      <c r="A50" s="47" t="s">
        <v>60</v>
      </c>
      <c r="B50" s="47"/>
      <c r="C50" s="47"/>
      <c r="E50" s="48">
        <v>3200000</v>
      </c>
      <c r="F50" s="48"/>
      <c r="G50" s="26"/>
      <c r="H50" s="27">
        <v>18402583136</v>
      </c>
      <c r="I50" s="26"/>
      <c r="J50" s="27">
        <v>11254236480</v>
      </c>
      <c r="K50" s="26"/>
      <c r="L50" s="27">
        <v>640000</v>
      </c>
      <c r="M50" s="26"/>
      <c r="N50" s="27">
        <v>0</v>
      </c>
      <c r="O50" s="26"/>
      <c r="P50" s="27">
        <v>0</v>
      </c>
      <c r="Q50" s="26"/>
      <c r="R50" s="27">
        <v>0</v>
      </c>
      <c r="S50" s="26"/>
      <c r="T50" s="27">
        <v>3840000</v>
      </c>
      <c r="U50" s="26"/>
      <c r="V50" s="27">
        <v>2898</v>
      </c>
      <c r="W50" s="26"/>
      <c r="X50" s="27">
        <v>18402583136</v>
      </c>
      <c r="Y50" s="26"/>
      <c r="Z50" s="27">
        <v>11062106496</v>
      </c>
      <c r="AB50" s="21">
        <v>0.94</v>
      </c>
    </row>
    <row r="51" spans="1:28" ht="21.75" customHeight="1" x14ac:dyDescent="0.4">
      <c r="A51" s="47" t="s">
        <v>61</v>
      </c>
      <c r="B51" s="47"/>
      <c r="C51" s="47"/>
      <c r="E51" s="48">
        <v>2600000</v>
      </c>
      <c r="F51" s="48"/>
      <c r="G51" s="26"/>
      <c r="H51" s="27">
        <v>3310791870</v>
      </c>
      <c r="I51" s="26"/>
      <c r="J51" s="27">
        <v>2998054800</v>
      </c>
      <c r="K51" s="26"/>
      <c r="L51" s="27">
        <v>0</v>
      </c>
      <c r="M51" s="26"/>
      <c r="N51" s="27">
        <v>0</v>
      </c>
      <c r="O51" s="26"/>
      <c r="P51" s="27">
        <v>0</v>
      </c>
      <c r="Q51" s="26"/>
      <c r="R51" s="27">
        <v>0</v>
      </c>
      <c r="S51" s="26"/>
      <c r="T51" s="27">
        <v>2600000</v>
      </c>
      <c r="U51" s="26"/>
      <c r="V51" s="27">
        <v>1097</v>
      </c>
      <c r="W51" s="26"/>
      <c r="X51" s="27">
        <v>3310791870</v>
      </c>
      <c r="Y51" s="26"/>
      <c r="Z51" s="27">
        <v>2835229410</v>
      </c>
      <c r="AB51" s="21">
        <v>0.24</v>
      </c>
    </row>
    <row r="52" spans="1:28" ht="21.75" customHeight="1" x14ac:dyDescent="0.4">
      <c r="A52" s="47" t="s">
        <v>62</v>
      </c>
      <c r="B52" s="47"/>
      <c r="C52" s="47"/>
      <c r="E52" s="48">
        <v>1000000</v>
      </c>
      <c r="F52" s="48"/>
      <c r="G52" s="26"/>
      <c r="H52" s="27">
        <v>6327866801</v>
      </c>
      <c r="I52" s="26"/>
      <c r="J52" s="27">
        <v>5338048500</v>
      </c>
      <c r="K52" s="26"/>
      <c r="L52" s="27">
        <v>0</v>
      </c>
      <c r="M52" s="26"/>
      <c r="N52" s="27">
        <v>0</v>
      </c>
      <c r="O52" s="26"/>
      <c r="P52" s="27">
        <v>-1000000</v>
      </c>
      <c r="Q52" s="26"/>
      <c r="R52" s="27">
        <v>6353967616</v>
      </c>
      <c r="S52" s="26"/>
      <c r="T52" s="27">
        <v>0</v>
      </c>
      <c r="U52" s="26"/>
      <c r="V52" s="27">
        <v>0</v>
      </c>
      <c r="W52" s="26"/>
      <c r="X52" s="27">
        <v>0</v>
      </c>
      <c r="Y52" s="26"/>
      <c r="Z52" s="27">
        <v>0</v>
      </c>
      <c r="AB52" s="21">
        <v>0</v>
      </c>
    </row>
    <row r="53" spans="1:28" ht="21.75" customHeight="1" x14ac:dyDescent="0.4">
      <c r="A53" s="47" t="s">
        <v>63</v>
      </c>
      <c r="B53" s="47"/>
      <c r="C53" s="47"/>
      <c r="E53" s="48">
        <v>10000000</v>
      </c>
      <c r="F53" s="48"/>
      <c r="G53" s="26"/>
      <c r="H53" s="27">
        <v>20115257215</v>
      </c>
      <c r="I53" s="26"/>
      <c r="J53" s="27">
        <v>20974455000</v>
      </c>
      <c r="K53" s="26"/>
      <c r="L53" s="27">
        <v>0</v>
      </c>
      <c r="M53" s="26"/>
      <c r="N53" s="27">
        <v>0</v>
      </c>
      <c r="O53" s="26"/>
      <c r="P53" s="27">
        <v>0</v>
      </c>
      <c r="Q53" s="26"/>
      <c r="R53" s="27">
        <v>0</v>
      </c>
      <c r="S53" s="26"/>
      <c r="T53" s="27">
        <v>10000000</v>
      </c>
      <c r="U53" s="26"/>
      <c r="V53" s="27">
        <v>1896</v>
      </c>
      <c r="W53" s="26"/>
      <c r="X53" s="27">
        <v>20115257215</v>
      </c>
      <c r="Y53" s="26"/>
      <c r="Z53" s="27">
        <v>18847188000</v>
      </c>
      <c r="AB53" s="21">
        <v>1.6</v>
      </c>
    </row>
    <row r="54" spans="1:28" ht="21.75" customHeight="1" x14ac:dyDescent="0.4">
      <c r="A54" s="47" t="s">
        <v>64</v>
      </c>
      <c r="B54" s="47"/>
      <c r="C54" s="47"/>
      <c r="E54" s="48">
        <v>6052766</v>
      </c>
      <c r="F54" s="48"/>
      <c r="G54" s="26"/>
      <c r="H54" s="27">
        <v>8102204877</v>
      </c>
      <c r="I54" s="26"/>
      <c r="J54" s="27">
        <v>7954146199.9205999</v>
      </c>
      <c r="K54" s="26"/>
      <c r="L54" s="27">
        <v>3947234</v>
      </c>
      <c r="M54" s="26"/>
      <c r="N54" s="27">
        <v>5138533401</v>
      </c>
      <c r="O54" s="26"/>
      <c r="P54" s="27">
        <v>0</v>
      </c>
      <c r="Q54" s="26"/>
      <c r="R54" s="27">
        <v>0</v>
      </c>
      <c r="S54" s="26"/>
      <c r="T54" s="27">
        <v>10000000</v>
      </c>
      <c r="U54" s="26"/>
      <c r="V54" s="27">
        <v>1301</v>
      </c>
      <c r="W54" s="26"/>
      <c r="X54" s="27">
        <v>13240738278</v>
      </c>
      <c r="Y54" s="26"/>
      <c r="Z54" s="27">
        <v>12932590500</v>
      </c>
      <c r="AB54" s="21">
        <v>1.1000000000000001</v>
      </c>
    </row>
    <row r="55" spans="1:28" ht="21.75" customHeight="1" x14ac:dyDescent="0.4">
      <c r="A55" s="47" t="s">
        <v>65</v>
      </c>
      <c r="B55" s="47"/>
      <c r="C55" s="47"/>
      <c r="E55" s="48">
        <v>400000</v>
      </c>
      <c r="F55" s="48"/>
      <c r="G55" s="26"/>
      <c r="H55" s="27">
        <v>16460908603</v>
      </c>
      <c r="I55" s="26"/>
      <c r="J55" s="27">
        <v>22083814800</v>
      </c>
      <c r="K55" s="26"/>
      <c r="L55" s="27">
        <v>100000</v>
      </c>
      <c r="M55" s="26"/>
      <c r="N55" s="27">
        <v>5567161531</v>
      </c>
      <c r="O55" s="26"/>
      <c r="P55" s="27">
        <v>-100000</v>
      </c>
      <c r="Q55" s="26"/>
      <c r="R55" s="27">
        <v>5998334511</v>
      </c>
      <c r="S55" s="26"/>
      <c r="T55" s="27">
        <v>400000</v>
      </c>
      <c r="U55" s="26"/>
      <c r="V55" s="27">
        <v>59160</v>
      </c>
      <c r="W55" s="26"/>
      <c r="X55" s="27">
        <v>17622456107</v>
      </c>
      <c r="Y55" s="26"/>
      <c r="Z55" s="27">
        <v>23523199200</v>
      </c>
      <c r="AB55" s="21">
        <v>2</v>
      </c>
    </row>
    <row r="56" spans="1:28" ht="21.75" customHeight="1" x14ac:dyDescent="0.4">
      <c r="A56" s="47" t="s">
        <v>66</v>
      </c>
      <c r="B56" s="47"/>
      <c r="C56" s="47"/>
      <c r="E56" s="48">
        <v>1000000</v>
      </c>
      <c r="F56" s="48"/>
      <c r="G56" s="26"/>
      <c r="H56" s="27">
        <v>4525393249</v>
      </c>
      <c r="I56" s="26"/>
      <c r="J56" s="27">
        <v>4458314250</v>
      </c>
      <c r="K56" s="26"/>
      <c r="L56" s="27">
        <v>2800000</v>
      </c>
      <c r="M56" s="26"/>
      <c r="N56" s="27">
        <v>11704344617</v>
      </c>
      <c r="O56" s="26"/>
      <c r="P56" s="27">
        <v>-1400000</v>
      </c>
      <c r="Q56" s="26"/>
      <c r="R56" s="27">
        <v>6031497829</v>
      </c>
      <c r="S56" s="26"/>
      <c r="T56" s="27">
        <v>2400000</v>
      </c>
      <c r="U56" s="26"/>
      <c r="V56" s="27">
        <v>4393</v>
      </c>
      <c r="W56" s="26"/>
      <c r="X56" s="27">
        <v>10242608460</v>
      </c>
      <c r="Y56" s="26"/>
      <c r="Z56" s="27">
        <v>10480467960</v>
      </c>
      <c r="AB56" s="21">
        <v>0.89</v>
      </c>
    </row>
    <row r="57" spans="1:28" ht="21.75" customHeight="1" x14ac:dyDescent="0.4">
      <c r="A57" s="47" t="s">
        <v>67</v>
      </c>
      <c r="B57" s="47"/>
      <c r="C57" s="47"/>
      <c r="E57" s="48">
        <v>7513</v>
      </c>
      <c r="F57" s="48"/>
      <c r="G57" s="26"/>
      <c r="H57" s="27">
        <v>28986029530</v>
      </c>
      <c r="I57" s="26"/>
      <c r="J57" s="27">
        <v>65679161091.279999</v>
      </c>
      <c r="K57" s="26"/>
      <c r="L57" s="27">
        <v>0</v>
      </c>
      <c r="M57" s="26"/>
      <c r="N57" s="27">
        <v>0</v>
      </c>
      <c r="O57" s="26"/>
      <c r="P57" s="27">
        <v>0</v>
      </c>
      <c r="Q57" s="26"/>
      <c r="R57" s="27">
        <v>0</v>
      </c>
      <c r="S57" s="26"/>
      <c r="T57" s="27">
        <v>7513</v>
      </c>
      <c r="U57" s="26"/>
      <c r="V57" s="27">
        <v>9625408</v>
      </c>
      <c r="W57" s="26"/>
      <c r="X57" s="27">
        <v>28986029530</v>
      </c>
      <c r="Y57" s="26"/>
      <c r="Z57" s="27">
        <v>72142132647.270401</v>
      </c>
      <c r="AB57" s="21">
        <v>6.13</v>
      </c>
    </row>
    <row r="58" spans="1:28" ht="21.75" customHeight="1" x14ac:dyDescent="0.4">
      <c r="A58" s="47" t="s">
        <v>68</v>
      </c>
      <c r="B58" s="47"/>
      <c r="C58" s="47"/>
      <c r="E58" s="48">
        <v>4000000</v>
      </c>
      <c r="F58" s="48"/>
      <c r="G58" s="26"/>
      <c r="H58" s="27">
        <v>15739830512</v>
      </c>
      <c r="I58" s="26"/>
      <c r="J58" s="27">
        <v>17181160200</v>
      </c>
      <c r="K58" s="26"/>
      <c r="L58" s="27">
        <v>759975</v>
      </c>
      <c r="M58" s="26"/>
      <c r="N58" s="27">
        <v>0</v>
      </c>
      <c r="O58" s="26"/>
      <c r="P58" s="27">
        <v>0</v>
      </c>
      <c r="Q58" s="26"/>
      <c r="R58" s="27">
        <v>0</v>
      </c>
      <c r="S58" s="26"/>
      <c r="T58" s="27">
        <v>4759975</v>
      </c>
      <c r="U58" s="26"/>
      <c r="V58" s="27">
        <v>3500</v>
      </c>
      <c r="W58" s="26"/>
      <c r="X58" s="27">
        <v>15739830512</v>
      </c>
      <c r="Y58" s="26"/>
      <c r="Z58" s="27">
        <v>16560786020.625</v>
      </c>
      <c r="AB58" s="21">
        <v>1.41</v>
      </c>
    </row>
    <row r="59" spans="1:28" ht="21.75" customHeight="1" x14ac:dyDescent="0.4">
      <c r="A59" s="47" t="s">
        <v>69</v>
      </c>
      <c r="B59" s="47"/>
      <c r="C59" s="47"/>
      <c r="E59" s="48">
        <v>1300000</v>
      </c>
      <c r="F59" s="48"/>
      <c r="G59" s="26"/>
      <c r="H59" s="27">
        <v>4793223886</v>
      </c>
      <c r="I59" s="26"/>
      <c r="J59" s="27">
        <v>4214076165</v>
      </c>
      <c r="K59" s="26"/>
      <c r="L59" s="27">
        <v>5700000</v>
      </c>
      <c r="M59" s="26"/>
      <c r="N59" s="27">
        <v>20134167056</v>
      </c>
      <c r="O59" s="26"/>
      <c r="P59" s="27">
        <v>0</v>
      </c>
      <c r="Q59" s="26"/>
      <c r="R59" s="27">
        <v>0</v>
      </c>
      <c r="S59" s="26"/>
      <c r="T59" s="27">
        <v>7000000</v>
      </c>
      <c r="U59" s="26"/>
      <c r="V59" s="27">
        <v>3217</v>
      </c>
      <c r="W59" s="26"/>
      <c r="X59" s="27">
        <v>24927390942</v>
      </c>
      <c r="Y59" s="26"/>
      <c r="Z59" s="27">
        <v>22385011950</v>
      </c>
      <c r="AB59" s="21">
        <v>1.9</v>
      </c>
    </row>
    <row r="60" spans="1:28" ht="21.75" customHeight="1" x14ac:dyDescent="0.4">
      <c r="A60" s="47" t="s">
        <v>70</v>
      </c>
      <c r="B60" s="47"/>
      <c r="C60" s="47"/>
      <c r="E60" s="48">
        <v>2400000</v>
      </c>
      <c r="F60" s="48"/>
      <c r="G60" s="26"/>
      <c r="H60" s="27">
        <v>3976444821</v>
      </c>
      <c r="I60" s="26"/>
      <c r="J60" s="27">
        <v>3800451960</v>
      </c>
      <c r="K60" s="26"/>
      <c r="L60" s="27">
        <v>0</v>
      </c>
      <c r="M60" s="26"/>
      <c r="N60" s="27">
        <v>0</v>
      </c>
      <c r="O60" s="26"/>
      <c r="P60" s="27">
        <v>0</v>
      </c>
      <c r="Q60" s="26"/>
      <c r="R60" s="27">
        <v>0</v>
      </c>
      <c r="S60" s="26"/>
      <c r="T60" s="27">
        <v>2400000</v>
      </c>
      <c r="U60" s="26"/>
      <c r="V60" s="27">
        <v>1330</v>
      </c>
      <c r="W60" s="26"/>
      <c r="X60" s="27">
        <v>3976444821</v>
      </c>
      <c r="Y60" s="26"/>
      <c r="Z60" s="27">
        <v>3173007600</v>
      </c>
      <c r="AB60" s="21">
        <v>0.27</v>
      </c>
    </row>
    <row r="61" spans="1:28" ht="21.75" customHeight="1" x14ac:dyDescent="0.4">
      <c r="A61" s="47" t="s">
        <v>71</v>
      </c>
      <c r="B61" s="47"/>
      <c r="C61" s="47"/>
      <c r="E61" s="48">
        <v>9600000</v>
      </c>
      <c r="F61" s="48"/>
      <c r="G61" s="26"/>
      <c r="H61" s="27">
        <v>39283554397</v>
      </c>
      <c r="I61" s="26"/>
      <c r="J61" s="27">
        <v>75961324800</v>
      </c>
      <c r="K61" s="26"/>
      <c r="L61" s="27">
        <v>0</v>
      </c>
      <c r="M61" s="26"/>
      <c r="N61" s="27">
        <v>0</v>
      </c>
      <c r="O61" s="26"/>
      <c r="P61" s="27">
        <v>-1100000</v>
      </c>
      <c r="Q61" s="26"/>
      <c r="R61" s="27">
        <v>9469320330</v>
      </c>
      <c r="S61" s="26"/>
      <c r="T61" s="27">
        <v>8500000</v>
      </c>
      <c r="U61" s="26"/>
      <c r="V61" s="27">
        <v>9250</v>
      </c>
      <c r="W61" s="26"/>
      <c r="X61" s="27">
        <v>34782313791</v>
      </c>
      <c r="Y61" s="26"/>
      <c r="Z61" s="27">
        <v>78157181250</v>
      </c>
      <c r="AB61" s="21">
        <v>6.64</v>
      </c>
    </row>
    <row r="62" spans="1:28" ht="21.75" customHeight="1" x14ac:dyDescent="0.4">
      <c r="A62" s="47" t="s">
        <v>72</v>
      </c>
      <c r="B62" s="47"/>
      <c r="C62" s="47"/>
      <c r="E62" s="48">
        <v>4271000</v>
      </c>
      <c r="F62" s="48"/>
      <c r="G62" s="26"/>
      <c r="H62" s="27">
        <v>17742743299</v>
      </c>
      <c r="I62" s="26"/>
      <c r="J62" s="27">
        <v>27808598452.5</v>
      </c>
      <c r="K62" s="26"/>
      <c r="L62" s="27">
        <v>0</v>
      </c>
      <c r="M62" s="26"/>
      <c r="N62" s="27">
        <v>0</v>
      </c>
      <c r="O62" s="26"/>
      <c r="P62" s="27">
        <v>0</v>
      </c>
      <c r="Q62" s="26"/>
      <c r="R62" s="27">
        <v>0</v>
      </c>
      <c r="S62" s="26"/>
      <c r="T62" s="27">
        <v>4271000</v>
      </c>
      <c r="U62" s="26"/>
      <c r="V62" s="27">
        <v>5940</v>
      </c>
      <c r="W62" s="26"/>
      <c r="X62" s="27">
        <v>17742743299</v>
      </c>
      <c r="Y62" s="26"/>
      <c r="Z62" s="27">
        <v>25218790047</v>
      </c>
      <c r="AB62" s="21">
        <v>2.14</v>
      </c>
    </row>
    <row r="63" spans="1:28" ht="21.75" customHeight="1" x14ac:dyDescent="0.4">
      <c r="A63" s="47" t="s">
        <v>73</v>
      </c>
      <c r="B63" s="47"/>
      <c r="C63" s="47"/>
      <c r="E63" s="48">
        <v>494239</v>
      </c>
      <c r="F63" s="48"/>
      <c r="G63" s="26"/>
      <c r="H63" s="27">
        <v>8684493682</v>
      </c>
      <c r="I63" s="26"/>
      <c r="J63" s="27">
        <v>9221668677.1215</v>
      </c>
      <c r="K63" s="26"/>
      <c r="L63" s="27">
        <v>0</v>
      </c>
      <c r="M63" s="26"/>
      <c r="N63" s="27">
        <v>0</v>
      </c>
      <c r="O63" s="26"/>
      <c r="P63" s="27">
        <v>-494239</v>
      </c>
      <c r="Q63" s="26"/>
      <c r="R63" s="27">
        <v>9235545493</v>
      </c>
      <c r="S63" s="26"/>
      <c r="T63" s="27">
        <v>0</v>
      </c>
      <c r="U63" s="26"/>
      <c r="V63" s="27">
        <v>0</v>
      </c>
      <c r="W63" s="26"/>
      <c r="X63" s="27">
        <v>0</v>
      </c>
      <c r="Y63" s="26"/>
      <c r="Z63" s="27">
        <v>0</v>
      </c>
      <c r="AB63" s="21">
        <v>0</v>
      </c>
    </row>
    <row r="64" spans="1:28" ht="21.75" customHeight="1" x14ac:dyDescent="0.4">
      <c r="A64" s="47" t="s">
        <v>74</v>
      </c>
      <c r="B64" s="47"/>
      <c r="C64" s="47"/>
      <c r="E64" s="48">
        <v>2700000</v>
      </c>
      <c r="F64" s="48"/>
      <c r="G64" s="26"/>
      <c r="H64" s="27">
        <v>23411761672</v>
      </c>
      <c r="I64" s="26"/>
      <c r="J64" s="27">
        <v>23806503450</v>
      </c>
      <c r="K64" s="26"/>
      <c r="L64" s="27">
        <v>0</v>
      </c>
      <c r="M64" s="26"/>
      <c r="N64" s="27">
        <v>0</v>
      </c>
      <c r="O64" s="26"/>
      <c r="P64" s="27">
        <v>-2700000</v>
      </c>
      <c r="Q64" s="26"/>
      <c r="R64" s="27">
        <v>22798639818</v>
      </c>
      <c r="S64" s="26"/>
      <c r="T64" s="27">
        <v>0</v>
      </c>
      <c r="U64" s="26"/>
      <c r="V64" s="27">
        <v>0</v>
      </c>
      <c r="W64" s="26"/>
      <c r="X64" s="27">
        <v>0</v>
      </c>
      <c r="Y64" s="26"/>
      <c r="Z64" s="27">
        <v>0</v>
      </c>
      <c r="AB64" s="21">
        <v>0</v>
      </c>
    </row>
    <row r="65" spans="1:28" ht="21.75" customHeight="1" x14ac:dyDescent="0.4">
      <c r="A65" s="47" t="s">
        <v>75</v>
      </c>
      <c r="B65" s="47"/>
      <c r="C65" s="47"/>
      <c r="E65" s="48">
        <v>0</v>
      </c>
      <c r="F65" s="48"/>
      <c r="G65" s="26"/>
      <c r="H65" s="27">
        <v>0</v>
      </c>
      <c r="I65" s="26"/>
      <c r="J65" s="27">
        <v>0</v>
      </c>
      <c r="K65" s="26"/>
      <c r="L65" s="27">
        <v>5000000</v>
      </c>
      <c r="M65" s="26"/>
      <c r="N65" s="27">
        <v>403103735</v>
      </c>
      <c r="O65" s="26"/>
      <c r="P65" s="27">
        <v>0</v>
      </c>
      <c r="Q65" s="26"/>
      <c r="R65" s="27">
        <v>0</v>
      </c>
      <c r="S65" s="26"/>
      <c r="T65" s="27">
        <v>2000000</v>
      </c>
      <c r="U65" s="26"/>
      <c r="V65" s="27">
        <v>87</v>
      </c>
      <c r="W65" s="26"/>
      <c r="X65" s="27">
        <v>170043762</v>
      </c>
      <c r="Y65" s="26"/>
      <c r="Z65" s="27">
        <v>173955195</v>
      </c>
      <c r="AB65" s="21">
        <v>0.01</v>
      </c>
    </row>
    <row r="66" spans="1:28" ht="21.75" customHeight="1" x14ac:dyDescent="0.4">
      <c r="A66" s="49" t="s">
        <v>76</v>
      </c>
      <c r="B66" s="49"/>
      <c r="C66" s="49"/>
      <c r="D66" s="17"/>
      <c r="E66" s="48">
        <v>0</v>
      </c>
      <c r="F66" s="48"/>
      <c r="G66" s="26"/>
      <c r="H66" s="28">
        <v>0</v>
      </c>
      <c r="I66" s="26"/>
      <c r="J66" s="28">
        <v>0</v>
      </c>
      <c r="K66" s="26"/>
      <c r="L66" s="28">
        <v>700000</v>
      </c>
      <c r="M66" s="26"/>
      <c r="N66" s="28">
        <v>4674240325</v>
      </c>
      <c r="O66" s="26"/>
      <c r="P66" s="28">
        <v>0</v>
      </c>
      <c r="Q66" s="26"/>
      <c r="R66" s="28">
        <v>0</v>
      </c>
      <c r="S66" s="26"/>
      <c r="T66" s="28">
        <v>700000</v>
      </c>
      <c r="U66" s="26"/>
      <c r="V66" s="28">
        <v>6340</v>
      </c>
      <c r="W66" s="26"/>
      <c r="X66" s="28">
        <v>4674240325</v>
      </c>
      <c r="Y66" s="26"/>
      <c r="Z66" s="28">
        <v>4411593900</v>
      </c>
      <c r="AB66" s="22">
        <v>0.37</v>
      </c>
    </row>
    <row r="67" spans="1:28" ht="21.75" customHeight="1" x14ac:dyDescent="0.4">
      <c r="A67" s="46" t="s">
        <v>77</v>
      </c>
      <c r="B67" s="46"/>
      <c r="C67" s="46"/>
      <c r="D67" s="46"/>
      <c r="E67" s="26"/>
      <c r="F67" s="27"/>
      <c r="G67" s="26"/>
      <c r="H67" s="29">
        <v>795011453154</v>
      </c>
      <c r="I67" s="26"/>
      <c r="J67" s="29">
        <v>1101980680768.4399</v>
      </c>
      <c r="K67" s="26"/>
      <c r="L67" s="29">
        <v>53149394</v>
      </c>
      <c r="M67" s="26"/>
      <c r="N67" s="29">
        <v>152889555743</v>
      </c>
      <c r="O67" s="26"/>
      <c r="P67" s="29">
        <v>-25034086</v>
      </c>
      <c r="Q67" s="26"/>
      <c r="R67" s="29">
        <v>180174916602</v>
      </c>
      <c r="S67" s="26"/>
      <c r="T67" s="29">
        <v>199810480</v>
      </c>
      <c r="U67" s="26"/>
      <c r="V67" s="29"/>
      <c r="W67" s="26"/>
      <c r="X67" s="29">
        <v>779545347758</v>
      </c>
      <c r="Y67" s="26"/>
      <c r="Z67" s="29">
        <v>1040805359863.88</v>
      </c>
      <c r="AB67" s="23">
        <v>88.42</v>
      </c>
    </row>
  </sheetData>
  <mergeCells count="13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7:D67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</mergeCells>
  <pageMargins left="0.39" right="0.39" top="0.39" bottom="0.39" header="0" footer="0"/>
  <pageSetup scale="5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view="pageBreakPreview" zoomScale="85" zoomScaleNormal="100" zoomScaleSheetLayoutView="85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2.7109375" bestFit="1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7.35" customHeight="1" x14ac:dyDescent="0.2"/>
    <row r="5" spans="1:25" ht="14.45" customHeight="1" x14ac:dyDescent="0.2">
      <c r="A5" s="54" t="s">
        <v>225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</row>
    <row r="6" spans="1:25" ht="7.35" customHeight="1" x14ac:dyDescent="0.2"/>
    <row r="7" spans="1:25" ht="14.45" customHeight="1" x14ac:dyDescent="0.2">
      <c r="E7" s="51" t="s">
        <v>154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Y7" s="2" t="s">
        <v>155</v>
      </c>
    </row>
    <row r="8" spans="1:25" ht="39" customHeight="1" x14ac:dyDescent="0.2">
      <c r="A8" s="2" t="s">
        <v>226</v>
      </c>
      <c r="C8" s="2" t="s">
        <v>227</v>
      </c>
      <c r="E8" s="13" t="s">
        <v>82</v>
      </c>
      <c r="F8" s="3"/>
      <c r="G8" s="13" t="s">
        <v>13</v>
      </c>
      <c r="H8" s="3"/>
      <c r="I8" s="13" t="s">
        <v>81</v>
      </c>
      <c r="J8" s="3"/>
      <c r="K8" s="13" t="s">
        <v>228</v>
      </c>
      <c r="L8" s="3"/>
      <c r="M8" s="13" t="s">
        <v>229</v>
      </c>
      <c r="N8" s="3"/>
      <c r="O8" s="13" t="s">
        <v>230</v>
      </c>
      <c r="P8" s="3"/>
      <c r="Q8" s="13" t="s">
        <v>231</v>
      </c>
      <c r="R8" s="3"/>
      <c r="S8" s="13" t="s">
        <v>232</v>
      </c>
      <c r="T8" s="3"/>
      <c r="U8" s="13" t="s">
        <v>233</v>
      </c>
      <c r="V8" s="3"/>
      <c r="W8" s="13" t="s">
        <v>234</v>
      </c>
      <c r="Y8" s="13" t="s">
        <v>234</v>
      </c>
    </row>
    <row r="9" spans="1:25" ht="21.75" customHeight="1" x14ac:dyDescent="0.2">
      <c r="A9" s="14" t="s">
        <v>235</v>
      </c>
      <c r="B9" s="9"/>
      <c r="C9" s="14" t="s">
        <v>236</v>
      </c>
      <c r="E9" s="43" t="s">
        <v>237</v>
      </c>
      <c r="F9" s="31"/>
      <c r="G9" s="44">
        <v>3000000</v>
      </c>
      <c r="H9" s="31"/>
      <c r="I9" s="44">
        <v>86.333299999999994</v>
      </c>
      <c r="J9" s="31"/>
      <c r="K9" s="44">
        <v>258999900</v>
      </c>
      <c r="L9" s="31"/>
      <c r="M9" s="44">
        <v>233059973</v>
      </c>
      <c r="N9" s="31"/>
      <c r="O9" s="44">
        <v>0</v>
      </c>
      <c r="P9" s="31"/>
      <c r="Q9" s="44">
        <v>66672</v>
      </c>
      <c r="R9" s="31"/>
      <c r="S9" s="44">
        <v>0</v>
      </c>
      <c r="T9" s="31"/>
      <c r="U9" s="44">
        <v>0</v>
      </c>
      <c r="V9" s="31"/>
      <c r="W9" s="44">
        <v>25873255</v>
      </c>
      <c r="X9" s="31"/>
      <c r="Y9" s="44">
        <v>25873255</v>
      </c>
    </row>
    <row r="10" spans="1:25" ht="21.75" customHeight="1" x14ac:dyDescent="0.2">
      <c r="A10" s="46" t="s">
        <v>77</v>
      </c>
      <c r="B10" s="46"/>
      <c r="C10" s="46"/>
      <c r="E10" s="36"/>
      <c r="F10" s="31"/>
      <c r="G10" s="36"/>
      <c r="H10" s="31"/>
      <c r="I10" s="36"/>
      <c r="J10" s="31"/>
      <c r="K10" s="36">
        <v>258999900</v>
      </c>
      <c r="L10" s="31"/>
      <c r="M10" s="36">
        <v>233059973</v>
      </c>
      <c r="N10" s="31"/>
      <c r="O10" s="36">
        <v>0</v>
      </c>
      <c r="P10" s="31"/>
      <c r="Q10" s="36">
        <v>66672</v>
      </c>
      <c r="R10" s="31"/>
      <c r="S10" s="36">
        <v>0</v>
      </c>
      <c r="T10" s="31"/>
      <c r="U10" s="36">
        <v>0</v>
      </c>
      <c r="V10" s="31"/>
      <c r="W10" s="36">
        <v>25873255</v>
      </c>
      <c r="X10" s="31"/>
      <c r="Y10" s="36">
        <v>25873255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scale="67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6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3.570312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27" bestFit="1" customWidth="1"/>
    <col min="10" max="10" width="1.28515625" customWidth="1"/>
    <col min="11" max="11" width="13.57031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16.42578125" customWidth="1"/>
    <col min="18" max="18" width="1.28515625" customWidth="1"/>
    <col min="19" max="19" width="0.28515625" customWidth="1"/>
  </cols>
  <sheetData>
    <row r="1" spans="1:1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8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14.45" customHeight="1" x14ac:dyDescent="0.2"/>
    <row r="5" spans="1:18" ht="14.45" customHeight="1" x14ac:dyDescent="0.2">
      <c r="A5" s="54" t="s">
        <v>238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1:18" ht="14.45" customHeight="1" x14ac:dyDescent="0.2">
      <c r="A6" s="51" t="s">
        <v>138</v>
      </c>
      <c r="C6" s="51" t="s">
        <v>154</v>
      </c>
      <c r="D6" s="51"/>
      <c r="E6" s="51"/>
      <c r="F6" s="51"/>
      <c r="G6" s="51"/>
      <c r="H6" s="51"/>
      <c r="I6" s="51"/>
      <c r="K6" s="51" t="s">
        <v>155</v>
      </c>
      <c r="L6" s="51"/>
      <c r="M6" s="51"/>
      <c r="N6" s="51"/>
      <c r="O6" s="51"/>
      <c r="P6" s="51"/>
      <c r="Q6" s="51"/>
      <c r="R6" s="51"/>
    </row>
    <row r="7" spans="1:18" ht="39" customHeight="1" x14ac:dyDescent="0.2">
      <c r="A7" s="51"/>
      <c r="C7" s="13" t="s">
        <v>13</v>
      </c>
      <c r="D7" s="3"/>
      <c r="E7" s="13" t="s">
        <v>15</v>
      </c>
      <c r="F7" s="3"/>
      <c r="G7" s="13" t="s">
        <v>223</v>
      </c>
      <c r="H7" s="3"/>
      <c r="I7" s="13" t="s">
        <v>239</v>
      </c>
      <c r="K7" s="13" t="s">
        <v>13</v>
      </c>
      <c r="L7" s="3"/>
      <c r="M7" s="13" t="s">
        <v>15</v>
      </c>
      <c r="N7" s="3"/>
      <c r="O7" s="13" t="s">
        <v>223</v>
      </c>
      <c r="P7" s="3"/>
      <c r="Q7" s="60" t="s">
        <v>239</v>
      </c>
      <c r="R7" s="60"/>
    </row>
    <row r="8" spans="1:18" ht="39" customHeight="1" x14ac:dyDescent="0.2">
      <c r="A8" s="5" t="s">
        <v>40</v>
      </c>
      <c r="C8" s="25">
        <v>5000000</v>
      </c>
      <c r="D8" s="33"/>
      <c r="E8" s="25">
        <v>25596787500</v>
      </c>
      <c r="F8" s="33"/>
      <c r="G8" s="25">
        <v>31886057156</v>
      </c>
      <c r="H8" s="33"/>
      <c r="I8" s="25">
        <v>-6289269656</v>
      </c>
      <c r="J8" s="33"/>
      <c r="K8" s="25">
        <v>5000000</v>
      </c>
      <c r="L8" s="33"/>
      <c r="M8" s="25">
        <v>25596787500</v>
      </c>
      <c r="N8" s="33"/>
      <c r="O8" s="25">
        <v>31886057156</v>
      </c>
      <c r="P8" s="33"/>
      <c r="Q8" s="53">
        <v>-6289269656</v>
      </c>
      <c r="R8" s="53"/>
    </row>
    <row r="9" spans="1:18" ht="21.75" customHeight="1" x14ac:dyDescent="0.2">
      <c r="A9" s="6" t="s">
        <v>42</v>
      </c>
      <c r="C9" s="27">
        <v>1000000</v>
      </c>
      <c r="D9" s="33"/>
      <c r="E9" s="27">
        <v>23648449500</v>
      </c>
      <c r="F9" s="33"/>
      <c r="G9" s="27">
        <v>23986426500</v>
      </c>
      <c r="H9" s="33"/>
      <c r="I9" s="27">
        <v>-337977000</v>
      </c>
      <c r="J9" s="33"/>
      <c r="K9" s="27">
        <v>1000000</v>
      </c>
      <c r="L9" s="33"/>
      <c r="M9" s="27">
        <v>23648449500</v>
      </c>
      <c r="N9" s="33"/>
      <c r="O9" s="27">
        <v>23986426500</v>
      </c>
      <c r="P9" s="33"/>
      <c r="Q9" s="48">
        <v>-337977000</v>
      </c>
      <c r="R9" s="48"/>
    </row>
    <row r="10" spans="1:18" ht="21.75" customHeight="1" x14ac:dyDescent="0.2">
      <c r="A10" s="6" t="s">
        <v>68</v>
      </c>
      <c r="C10" s="27">
        <v>4759975</v>
      </c>
      <c r="D10" s="33"/>
      <c r="E10" s="27">
        <v>16560786020</v>
      </c>
      <c r="F10" s="33"/>
      <c r="G10" s="27">
        <v>17181160200</v>
      </c>
      <c r="H10" s="33"/>
      <c r="I10" s="27">
        <v>-620374179</v>
      </c>
      <c r="J10" s="33"/>
      <c r="K10" s="27">
        <v>4759975</v>
      </c>
      <c r="L10" s="33"/>
      <c r="M10" s="27">
        <v>16560786020</v>
      </c>
      <c r="N10" s="33"/>
      <c r="O10" s="27">
        <v>17181160200</v>
      </c>
      <c r="P10" s="33"/>
      <c r="Q10" s="48">
        <v>-620374179</v>
      </c>
      <c r="R10" s="48"/>
    </row>
    <row r="11" spans="1:18" ht="21.75" customHeight="1" x14ac:dyDescent="0.2">
      <c r="A11" s="6" t="s">
        <v>48</v>
      </c>
      <c r="C11" s="27">
        <v>1000000</v>
      </c>
      <c r="D11" s="33"/>
      <c r="E11" s="27">
        <v>18350163000</v>
      </c>
      <c r="F11" s="33"/>
      <c r="G11" s="27">
        <v>21769695000</v>
      </c>
      <c r="H11" s="33"/>
      <c r="I11" s="27">
        <v>-3419532000</v>
      </c>
      <c r="J11" s="33"/>
      <c r="K11" s="27">
        <v>1000000</v>
      </c>
      <c r="L11" s="33"/>
      <c r="M11" s="27">
        <v>18350163000</v>
      </c>
      <c r="N11" s="33"/>
      <c r="O11" s="27">
        <v>21769695000</v>
      </c>
      <c r="P11" s="33"/>
      <c r="Q11" s="48">
        <v>-3419532000</v>
      </c>
      <c r="R11" s="48"/>
    </row>
    <row r="12" spans="1:18" ht="21.75" customHeight="1" x14ac:dyDescent="0.2">
      <c r="A12" s="6" t="s">
        <v>32</v>
      </c>
      <c r="C12" s="27">
        <v>1000000</v>
      </c>
      <c r="D12" s="33"/>
      <c r="E12" s="27">
        <v>3245573250</v>
      </c>
      <c r="F12" s="33"/>
      <c r="G12" s="27">
        <v>4144194450</v>
      </c>
      <c r="H12" s="33"/>
      <c r="I12" s="27">
        <v>-898621200</v>
      </c>
      <c r="J12" s="33"/>
      <c r="K12" s="27">
        <v>1000000</v>
      </c>
      <c r="L12" s="33"/>
      <c r="M12" s="27">
        <v>3245573250</v>
      </c>
      <c r="N12" s="33"/>
      <c r="O12" s="27">
        <v>4144194450</v>
      </c>
      <c r="P12" s="33"/>
      <c r="Q12" s="48">
        <v>-898621200</v>
      </c>
      <c r="R12" s="48"/>
    </row>
    <row r="13" spans="1:18" ht="21.75" customHeight="1" x14ac:dyDescent="0.2">
      <c r="A13" s="6" t="s">
        <v>57</v>
      </c>
      <c r="C13" s="27">
        <v>6000000</v>
      </c>
      <c r="D13" s="33"/>
      <c r="E13" s="27">
        <v>18465472800</v>
      </c>
      <c r="F13" s="33"/>
      <c r="G13" s="27">
        <v>19524702696</v>
      </c>
      <c r="H13" s="33"/>
      <c r="I13" s="27">
        <v>-1059229896</v>
      </c>
      <c r="J13" s="33"/>
      <c r="K13" s="27">
        <v>6000000</v>
      </c>
      <c r="L13" s="33"/>
      <c r="M13" s="27">
        <v>18465472800</v>
      </c>
      <c r="N13" s="33"/>
      <c r="O13" s="27">
        <v>19524702696</v>
      </c>
      <c r="P13" s="33"/>
      <c r="Q13" s="48">
        <v>-1059229896</v>
      </c>
      <c r="R13" s="48"/>
    </row>
    <row r="14" spans="1:18" ht="21.75" customHeight="1" x14ac:dyDescent="0.2">
      <c r="A14" s="6" t="s">
        <v>33</v>
      </c>
      <c r="C14" s="27">
        <v>4000000</v>
      </c>
      <c r="D14" s="33"/>
      <c r="E14" s="27">
        <v>16723897200</v>
      </c>
      <c r="F14" s="33"/>
      <c r="G14" s="27">
        <v>19411808400</v>
      </c>
      <c r="H14" s="33"/>
      <c r="I14" s="27">
        <v>-2687911200</v>
      </c>
      <c r="J14" s="33"/>
      <c r="K14" s="27">
        <v>4000000</v>
      </c>
      <c r="L14" s="33"/>
      <c r="M14" s="27">
        <v>16723897200</v>
      </c>
      <c r="N14" s="33"/>
      <c r="O14" s="27">
        <v>19411808400</v>
      </c>
      <c r="P14" s="33"/>
      <c r="Q14" s="48">
        <v>-2687911200</v>
      </c>
      <c r="R14" s="48"/>
    </row>
    <row r="15" spans="1:18" ht="21.75" customHeight="1" x14ac:dyDescent="0.2">
      <c r="A15" s="6" t="s">
        <v>160</v>
      </c>
      <c r="C15" s="27">
        <v>7513</v>
      </c>
      <c r="D15" s="33"/>
      <c r="E15" s="27">
        <v>72142132647</v>
      </c>
      <c r="F15" s="33"/>
      <c r="G15" s="27">
        <v>65679161091</v>
      </c>
      <c r="H15" s="33"/>
      <c r="I15" s="27">
        <v>6462971556</v>
      </c>
      <c r="J15" s="33"/>
      <c r="K15" s="27">
        <v>7513</v>
      </c>
      <c r="L15" s="33"/>
      <c r="M15" s="27">
        <v>72142132647</v>
      </c>
      <c r="N15" s="33"/>
      <c r="O15" s="27">
        <v>65679161091</v>
      </c>
      <c r="P15" s="33"/>
      <c r="Q15" s="48">
        <v>6462971556</v>
      </c>
      <c r="R15" s="48"/>
    </row>
    <row r="16" spans="1:18" ht="21.75" customHeight="1" x14ac:dyDescent="0.2">
      <c r="A16" s="6" t="s">
        <v>41</v>
      </c>
      <c r="C16" s="27">
        <v>4000000</v>
      </c>
      <c r="D16" s="33"/>
      <c r="E16" s="27">
        <v>13419675000</v>
      </c>
      <c r="F16" s="33"/>
      <c r="G16" s="27">
        <v>15194258176</v>
      </c>
      <c r="H16" s="33"/>
      <c r="I16" s="27">
        <v>-1774583176</v>
      </c>
      <c r="J16" s="33"/>
      <c r="K16" s="27">
        <v>4000000</v>
      </c>
      <c r="L16" s="33"/>
      <c r="M16" s="27">
        <v>13419675000</v>
      </c>
      <c r="N16" s="33"/>
      <c r="O16" s="27">
        <v>15194258176</v>
      </c>
      <c r="P16" s="33"/>
      <c r="Q16" s="48">
        <v>-1774583176</v>
      </c>
      <c r="R16" s="48"/>
    </row>
    <row r="17" spans="1:18" ht="21.75" customHeight="1" x14ac:dyDescent="0.2">
      <c r="A17" s="6" t="s">
        <v>65</v>
      </c>
      <c r="C17" s="27">
        <v>400000</v>
      </c>
      <c r="D17" s="33"/>
      <c r="E17" s="27">
        <v>23523199200</v>
      </c>
      <c r="F17" s="33"/>
      <c r="G17" s="27">
        <v>22120781064</v>
      </c>
      <c r="H17" s="33"/>
      <c r="I17" s="27">
        <v>1402418136</v>
      </c>
      <c r="J17" s="33"/>
      <c r="K17" s="27">
        <v>400000</v>
      </c>
      <c r="L17" s="33"/>
      <c r="M17" s="27">
        <v>23523199200</v>
      </c>
      <c r="N17" s="33"/>
      <c r="O17" s="27">
        <v>22120781064</v>
      </c>
      <c r="P17" s="33"/>
      <c r="Q17" s="48">
        <v>1402418136</v>
      </c>
      <c r="R17" s="48"/>
    </row>
    <row r="18" spans="1:18" ht="21.75" customHeight="1" x14ac:dyDescent="0.2">
      <c r="A18" s="6" t="s">
        <v>34</v>
      </c>
      <c r="C18" s="27">
        <v>599999</v>
      </c>
      <c r="D18" s="33"/>
      <c r="E18" s="27">
        <v>596429005</v>
      </c>
      <c r="F18" s="33"/>
      <c r="G18" s="27">
        <v>596429005</v>
      </c>
      <c r="H18" s="33"/>
      <c r="I18" s="27">
        <v>0</v>
      </c>
      <c r="J18" s="33"/>
      <c r="K18" s="27">
        <v>599999</v>
      </c>
      <c r="L18" s="33"/>
      <c r="M18" s="27">
        <v>596429005</v>
      </c>
      <c r="N18" s="33"/>
      <c r="O18" s="27">
        <v>596429005</v>
      </c>
      <c r="P18" s="33"/>
      <c r="Q18" s="48">
        <v>0</v>
      </c>
      <c r="R18" s="48"/>
    </row>
    <row r="19" spans="1:18" ht="21.75" customHeight="1" x14ac:dyDescent="0.2">
      <c r="A19" s="6" t="s">
        <v>38</v>
      </c>
      <c r="C19" s="27">
        <v>45000000</v>
      </c>
      <c r="D19" s="33"/>
      <c r="E19" s="27">
        <v>59985947250</v>
      </c>
      <c r="F19" s="33"/>
      <c r="G19" s="27">
        <v>58363913497</v>
      </c>
      <c r="H19" s="33"/>
      <c r="I19" s="27">
        <v>1622033753</v>
      </c>
      <c r="J19" s="33"/>
      <c r="K19" s="27">
        <v>45000000</v>
      </c>
      <c r="L19" s="33"/>
      <c r="M19" s="27">
        <v>59985947250</v>
      </c>
      <c r="N19" s="33"/>
      <c r="O19" s="27">
        <v>58363913497</v>
      </c>
      <c r="P19" s="33"/>
      <c r="Q19" s="48">
        <v>1622033753</v>
      </c>
      <c r="R19" s="48"/>
    </row>
    <row r="20" spans="1:18" ht="21.75" customHeight="1" x14ac:dyDescent="0.2">
      <c r="A20" s="6" t="s">
        <v>60</v>
      </c>
      <c r="C20" s="27">
        <v>3840000</v>
      </c>
      <c r="D20" s="33"/>
      <c r="E20" s="27">
        <v>11062106496</v>
      </c>
      <c r="F20" s="33"/>
      <c r="G20" s="27">
        <v>11254236480</v>
      </c>
      <c r="H20" s="33"/>
      <c r="I20" s="27">
        <v>-192129984</v>
      </c>
      <c r="J20" s="33"/>
      <c r="K20" s="27">
        <v>3840000</v>
      </c>
      <c r="L20" s="33"/>
      <c r="M20" s="27">
        <v>11062106496</v>
      </c>
      <c r="N20" s="33"/>
      <c r="O20" s="27">
        <v>11254236480</v>
      </c>
      <c r="P20" s="33"/>
      <c r="Q20" s="48">
        <v>-192129984</v>
      </c>
      <c r="R20" s="48"/>
    </row>
    <row r="21" spans="1:18" ht="21.75" customHeight="1" x14ac:dyDescent="0.2">
      <c r="A21" s="6" t="s">
        <v>28</v>
      </c>
      <c r="C21" s="27">
        <v>622753</v>
      </c>
      <c r="D21" s="33"/>
      <c r="E21" s="27">
        <v>27581047645</v>
      </c>
      <c r="F21" s="33"/>
      <c r="G21" s="27">
        <v>23735227013</v>
      </c>
      <c r="H21" s="33"/>
      <c r="I21" s="27">
        <v>3845820632</v>
      </c>
      <c r="J21" s="33"/>
      <c r="K21" s="27">
        <v>622753</v>
      </c>
      <c r="L21" s="33"/>
      <c r="M21" s="27">
        <v>27581047645</v>
      </c>
      <c r="N21" s="33"/>
      <c r="O21" s="27">
        <v>23735227013</v>
      </c>
      <c r="P21" s="33"/>
      <c r="Q21" s="48">
        <v>3845820632</v>
      </c>
      <c r="R21" s="48"/>
    </row>
    <row r="22" spans="1:18" ht="21.75" customHeight="1" x14ac:dyDescent="0.2">
      <c r="A22" s="6" t="s">
        <v>31</v>
      </c>
      <c r="C22" s="27">
        <v>200000</v>
      </c>
      <c r="D22" s="33"/>
      <c r="E22" s="27">
        <v>19135462500</v>
      </c>
      <c r="F22" s="33"/>
      <c r="G22" s="27">
        <v>20358144002</v>
      </c>
      <c r="H22" s="33"/>
      <c r="I22" s="27">
        <v>-1222681502</v>
      </c>
      <c r="J22" s="33"/>
      <c r="K22" s="27">
        <v>200000</v>
      </c>
      <c r="L22" s="33"/>
      <c r="M22" s="27">
        <v>19135462500</v>
      </c>
      <c r="N22" s="33"/>
      <c r="O22" s="27">
        <v>20358144002</v>
      </c>
      <c r="P22" s="33"/>
      <c r="Q22" s="48">
        <v>-1222681502</v>
      </c>
      <c r="R22" s="48"/>
    </row>
    <row r="23" spans="1:18" ht="21.75" customHeight="1" x14ac:dyDescent="0.2">
      <c r="A23" s="6" t="s">
        <v>45</v>
      </c>
      <c r="C23" s="27">
        <v>177778</v>
      </c>
      <c r="D23" s="33"/>
      <c r="E23" s="27">
        <v>2744111590</v>
      </c>
      <c r="F23" s="33"/>
      <c r="G23" s="27">
        <v>2729164275</v>
      </c>
      <c r="H23" s="33"/>
      <c r="I23" s="27">
        <v>14947315</v>
      </c>
      <c r="J23" s="33"/>
      <c r="K23" s="27">
        <v>177778</v>
      </c>
      <c r="L23" s="33"/>
      <c r="M23" s="27">
        <v>2744111590</v>
      </c>
      <c r="N23" s="33"/>
      <c r="O23" s="27">
        <v>2729164275</v>
      </c>
      <c r="P23" s="33"/>
      <c r="Q23" s="48">
        <v>14947315</v>
      </c>
      <c r="R23" s="48"/>
    </row>
    <row r="24" spans="1:18" ht="21.75" customHeight="1" x14ac:dyDescent="0.2">
      <c r="A24" s="6" t="s">
        <v>71</v>
      </c>
      <c r="C24" s="27">
        <v>8500000</v>
      </c>
      <c r="D24" s="33"/>
      <c r="E24" s="27">
        <v>78157181250</v>
      </c>
      <c r="F24" s="33"/>
      <c r="G24" s="27">
        <v>67257423003</v>
      </c>
      <c r="H24" s="33"/>
      <c r="I24" s="27">
        <v>10899758247</v>
      </c>
      <c r="J24" s="33"/>
      <c r="K24" s="27">
        <v>8500000</v>
      </c>
      <c r="L24" s="33"/>
      <c r="M24" s="27">
        <v>78157181250</v>
      </c>
      <c r="N24" s="33"/>
      <c r="O24" s="27">
        <v>67257423003</v>
      </c>
      <c r="P24" s="33"/>
      <c r="Q24" s="48">
        <v>10899758247</v>
      </c>
      <c r="R24" s="48"/>
    </row>
    <row r="25" spans="1:18" ht="21.75" customHeight="1" x14ac:dyDescent="0.2">
      <c r="A25" s="6" t="s">
        <v>19</v>
      </c>
      <c r="C25" s="27">
        <v>245000</v>
      </c>
      <c r="D25" s="33"/>
      <c r="E25" s="27">
        <v>1790035537</v>
      </c>
      <c r="F25" s="33"/>
      <c r="G25" s="27">
        <v>2274684616</v>
      </c>
      <c r="H25" s="33"/>
      <c r="I25" s="27">
        <v>-484649078</v>
      </c>
      <c r="J25" s="33"/>
      <c r="K25" s="27">
        <v>245000</v>
      </c>
      <c r="L25" s="33"/>
      <c r="M25" s="27">
        <v>1790035537</v>
      </c>
      <c r="N25" s="33"/>
      <c r="O25" s="27">
        <v>2274684616</v>
      </c>
      <c r="P25" s="33"/>
      <c r="Q25" s="48">
        <v>-484649078</v>
      </c>
      <c r="R25" s="48"/>
    </row>
    <row r="26" spans="1:18" ht="21.75" customHeight="1" x14ac:dyDescent="0.2">
      <c r="A26" s="6" t="s">
        <v>43</v>
      </c>
      <c r="C26" s="27">
        <v>4500000</v>
      </c>
      <c r="D26" s="33"/>
      <c r="E26" s="27">
        <v>41869386000</v>
      </c>
      <c r="F26" s="33"/>
      <c r="G26" s="27">
        <v>48251526903</v>
      </c>
      <c r="H26" s="33"/>
      <c r="I26" s="27">
        <v>-6382140903</v>
      </c>
      <c r="J26" s="33"/>
      <c r="K26" s="27">
        <v>4500000</v>
      </c>
      <c r="L26" s="33"/>
      <c r="M26" s="27">
        <v>41869386000</v>
      </c>
      <c r="N26" s="33"/>
      <c r="O26" s="27">
        <v>48251526903</v>
      </c>
      <c r="P26" s="33"/>
      <c r="Q26" s="48">
        <v>-6382140903</v>
      </c>
      <c r="R26" s="48"/>
    </row>
    <row r="27" spans="1:18" ht="21.75" customHeight="1" x14ac:dyDescent="0.2">
      <c r="A27" s="6" t="s">
        <v>76</v>
      </c>
      <c r="C27" s="27">
        <v>700000</v>
      </c>
      <c r="D27" s="33"/>
      <c r="E27" s="27">
        <v>4411593900</v>
      </c>
      <c r="F27" s="33"/>
      <c r="G27" s="27">
        <v>4674240325</v>
      </c>
      <c r="H27" s="33"/>
      <c r="I27" s="27">
        <v>-262646425</v>
      </c>
      <c r="J27" s="33"/>
      <c r="K27" s="27">
        <v>700000</v>
      </c>
      <c r="L27" s="33"/>
      <c r="M27" s="27">
        <v>4411593900</v>
      </c>
      <c r="N27" s="33"/>
      <c r="O27" s="27">
        <v>4674240325</v>
      </c>
      <c r="P27" s="33"/>
      <c r="Q27" s="48">
        <v>-262646425</v>
      </c>
      <c r="R27" s="48"/>
    </row>
    <row r="28" spans="1:18" ht="21.75" customHeight="1" x14ac:dyDescent="0.2">
      <c r="A28" s="6" t="s">
        <v>30</v>
      </c>
      <c r="C28" s="27">
        <v>3150000</v>
      </c>
      <c r="D28" s="33"/>
      <c r="E28" s="27">
        <v>38514467250</v>
      </c>
      <c r="F28" s="33"/>
      <c r="G28" s="27">
        <v>38984155875</v>
      </c>
      <c r="H28" s="33"/>
      <c r="I28" s="27">
        <v>-469688625</v>
      </c>
      <c r="J28" s="33"/>
      <c r="K28" s="27">
        <v>3150000</v>
      </c>
      <c r="L28" s="33"/>
      <c r="M28" s="27">
        <v>38514467250</v>
      </c>
      <c r="N28" s="33"/>
      <c r="O28" s="27">
        <v>38984155875</v>
      </c>
      <c r="P28" s="33"/>
      <c r="Q28" s="48">
        <v>-469688625</v>
      </c>
      <c r="R28" s="48"/>
    </row>
    <row r="29" spans="1:18" ht="21.75" customHeight="1" x14ac:dyDescent="0.2">
      <c r="A29" s="6" t="s">
        <v>64</v>
      </c>
      <c r="C29" s="27">
        <v>10000000</v>
      </c>
      <c r="D29" s="33"/>
      <c r="E29" s="27">
        <v>12932590500</v>
      </c>
      <c r="F29" s="33"/>
      <c r="G29" s="27">
        <v>13092679600</v>
      </c>
      <c r="H29" s="33"/>
      <c r="I29" s="27">
        <v>-160089100</v>
      </c>
      <c r="J29" s="33"/>
      <c r="K29" s="27">
        <v>10000000</v>
      </c>
      <c r="L29" s="33"/>
      <c r="M29" s="27">
        <v>12932590500</v>
      </c>
      <c r="N29" s="33"/>
      <c r="O29" s="27">
        <v>13092679600</v>
      </c>
      <c r="P29" s="33"/>
      <c r="Q29" s="48">
        <v>-160089100</v>
      </c>
      <c r="R29" s="48"/>
    </row>
    <row r="30" spans="1:18" ht="21.75" customHeight="1" x14ac:dyDescent="0.2">
      <c r="A30" s="6" t="s">
        <v>75</v>
      </c>
      <c r="C30" s="27">
        <v>2000000</v>
      </c>
      <c r="D30" s="33"/>
      <c r="E30" s="27">
        <v>173955195</v>
      </c>
      <c r="F30" s="33"/>
      <c r="G30" s="27">
        <v>170043762</v>
      </c>
      <c r="H30" s="33"/>
      <c r="I30" s="27">
        <v>3911433</v>
      </c>
      <c r="J30" s="33"/>
      <c r="K30" s="27">
        <v>2000000</v>
      </c>
      <c r="L30" s="33"/>
      <c r="M30" s="27">
        <v>173955195</v>
      </c>
      <c r="N30" s="33"/>
      <c r="O30" s="27">
        <v>170043762</v>
      </c>
      <c r="P30" s="33"/>
      <c r="Q30" s="48">
        <v>3911433</v>
      </c>
      <c r="R30" s="48"/>
    </row>
    <row r="31" spans="1:18" ht="21.75" customHeight="1" x14ac:dyDescent="0.2">
      <c r="A31" s="6" t="s">
        <v>26</v>
      </c>
      <c r="C31" s="27">
        <v>22000</v>
      </c>
      <c r="D31" s="33"/>
      <c r="E31" s="27">
        <v>5700836988</v>
      </c>
      <c r="F31" s="33"/>
      <c r="G31" s="27">
        <v>4936511943</v>
      </c>
      <c r="H31" s="33"/>
      <c r="I31" s="27">
        <v>764325045</v>
      </c>
      <c r="J31" s="33"/>
      <c r="K31" s="27">
        <v>22000</v>
      </c>
      <c r="L31" s="33"/>
      <c r="M31" s="27">
        <v>5700836988</v>
      </c>
      <c r="N31" s="33"/>
      <c r="O31" s="27">
        <v>4936511943</v>
      </c>
      <c r="P31" s="33"/>
      <c r="Q31" s="48">
        <v>764325045</v>
      </c>
      <c r="R31" s="48"/>
    </row>
    <row r="32" spans="1:18" ht="21.75" customHeight="1" x14ac:dyDescent="0.2">
      <c r="A32" s="6" t="s">
        <v>61</v>
      </c>
      <c r="C32" s="27">
        <v>2600000</v>
      </c>
      <c r="D32" s="33"/>
      <c r="E32" s="27">
        <v>2835229410</v>
      </c>
      <c r="F32" s="33"/>
      <c r="G32" s="27">
        <v>2998054800</v>
      </c>
      <c r="H32" s="33"/>
      <c r="I32" s="27">
        <v>-162825390</v>
      </c>
      <c r="J32" s="33"/>
      <c r="K32" s="27">
        <v>2600000</v>
      </c>
      <c r="L32" s="33"/>
      <c r="M32" s="27">
        <v>2835229410</v>
      </c>
      <c r="N32" s="33"/>
      <c r="O32" s="27">
        <v>2998054800</v>
      </c>
      <c r="P32" s="33"/>
      <c r="Q32" s="48">
        <v>-162825390</v>
      </c>
      <c r="R32" s="48"/>
    </row>
    <row r="33" spans="1:18" ht="21.75" customHeight="1" x14ac:dyDescent="0.2">
      <c r="A33" s="6" t="s">
        <v>20</v>
      </c>
      <c r="C33" s="27">
        <v>3000000</v>
      </c>
      <c r="D33" s="33"/>
      <c r="E33" s="27">
        <v>7661143350</v>
      </c>
      <c r="F33" s="33"/>
      <c r="G33" s="27">
        <v>8591574150</v>
      </c>
      <c r="H33" s="33"/>
      <c r="I33" s="27">
        <v>-930430800</v>
      </c>
      <c r="J33" s="33"/>
      <c r="K33" s="27">
        <v>3000000</v>
      </c>
      <c r="L33" s="33"/>
      <c r="M33" s="27">
        <v>7661143350</v>
      </c>
      <c r="N33" s="33"/>
      <c r="O33" s="27">
        <v>8591574150</v>
      </c>
      <c r="P33" s="33"/>
      <c r="Q33" s="48">
        <v>-930430800</v>
      </c>
      <c r="R33" s="48"/>
    </row>
    <row r="34" spans="1:18" ht="21.75" customHeight="1" x14ac:dyDescent="0.2">
      <c r="A34" s="6" t="s">
        <v>36</v>
      </c>
      <c r="C34" s="27">
        <v>2000000</v>
      </c>
      <c r="D34" s="33"/>
      <c r="E34" s="27">
        <v>34990560000</v>
      </c>
      <c r="F34" s="33"/>
      <c r="G34" s="27">
        <v>36853752432</v>
      </c>
      <c r="H34" s="33"/>
      <c r="I34" s="27">
        <v>-1863192432</v>
      </c>
      <c r="J34" s="33"/>
      <c r="K34" s="27">
        <v>2000000</v>
      </c>
      <c r="L34" s="33"/>
      <c r="M34" s="27">
        <v>34990560000</v>
      </c>
      <c r="N34" s="33"/>
      <c r="O34" s="27">
        <v>36853752432</v>
      </c>
      <c r="P34" s="33"/>
      <c r="Q34" s="48">
        <v>-1863192432</v>
      </c>
      <c r="R34" s="48"/>
    </row>
    <row r="35" spans="1:18" ht="21.75" customHeight="1" x14ac:dyDescent="0.2">
      <c r="A35" s="6" t="s">
        <v>44</v>
      </c>
      <c r="C35" s="27">
        <v>700000</v>
      </c>
      <c r="D35" s="33"/>
      <c r="E35" s="27">
        <v>33796705950</v>
      </c>
      <c r="F35" s="33"/>
      <c r="G35" s="27">
        <v>37839507300</v>
      </c>
      <c r="H35" s="33"/>
      <c r="I35" s="27">
        <v>-4042801350</v>
      </c>
      <c r="J35" s="33"/>
      <c r="K35" s="27">
        <v>700000</v>
      </c>
      <c r="L35" s="33"/>
      <c r="M35" s="27">
        <v>33796705950</v>
      </c>
      <c r="N35" s="33"/>
      <c r="O35" s="27">
        <v>37839507300</v>
      </c>
      <c r="P35" s="33"/>
      <c r="Q35" s="48">
        <v>-4042801350</v>
      </c>
      <c r="R35" s="48"/>
    </row>
    <row r="36" spans="1:18" ht="21.75" customHeight="1" x14ac:dyDescent="0.2">
      <c r="A36" s="6" t="s">
        <v>22</v>
      </c>
      <c r="C36" s="27">
        <v>50000</v>
      </c>
      <c r="D36" s="33"/>
      <c r="E36" s="27">
        <v>49702500</v>
      </c>
      <c r="F36" s="33"/>
      <c r="G36" s="27">
        <v>49702500</v>
      </c>
      <c r="H36" s="33"/>
      <c r="I36" s="27">
        <v>0</v>
      </c>
      <c r="J36" s="33"/>
      <c r="K36" s="27">
        <v>50000</v>
      </c>
      <c r="L36" s="33"/>
      <c r="M36" s="27">
        <v>49702500</v>
      </c>
      <c r="N36" s="33"/>
      <c r="O36" s="27">
        <v>49702500</v>
      </c>
      <c r="P36" s="33"/>
      <c r="Q36" s="48">
        <v>0</v>
      </c>
      <c r="R36" s="48"/>
    </row>
    <row r="37" spans="1:18" ht="21.75" customHeight="1" x14ac:dyDescent="0.2">
      <c r="A37" s="6" t="s">
        <v>24</v>
      </c>
      <c r="C37" s="27">
        <v>6916667</v>
      </c>
      <c r="D37" s="33"/>
      <c r="E37" s="27">
        <v>16308716435</v>
      </c>
      <c r="F37" s="33"/>
      <c r="G37" s="27">
        <v>15555105924</v>
      </c>
      <c r="H37" s="33"/>
      <c r="I37" s="27">
        <v>753610511</v>
      </c>
      <c r="J37" s="33"/>
      <c r="K37" s="27">
        <v>6916667</v>
      </c>
      <c r="L37" s="33"/>
      <c r="M37" s="27">
        <v>16308716435</v>
      </c>
      <c r="N37" s="33"/>
      <c r="O37" s="27">
        <v>15555105924</v>
      </c>
      <c r="P37" s="33"/>
      <c r="Q37" s="48">
        <v>753610511</v>
      </c>
      <c r="R37" s="48"/>
    </row>
    <row r="38" spans="1:18" ht="21.75" customHeight="1" x14ac:dyDescent="0.2">
      <c r="A38" s="6" t="s">
        <v>25</v>
      </c>
      <c r="C38" s="27">
        <v>15300000</v>
      </c>
      <c r="D38" s="33"/>
      <c r="E38" s="27">
        <v>53991825750</v>
      </c>
      <c r="F38" s="33"/>
      <c r="G38" s="27">
        <v>49619448961</v>
      </c>
      <c r="H38" s="33"/>
      <c r="I38" s="27">
        <v>4372376789</v>
      </c>
      <c r="J38" s="33"/>
      <c r="K38" s="27">
        <v>15300000</v>
      </c>
      <c r="L38" s="33"/>
      <c r="M38" s="27">
        <v>53991825750</v>
      </c>
      <c r="N38" s="33"/>
      <c r="O38" s="27">
        <v>49619448961</v>
      </c>
      <c r="P38" s="33"/>
      <c r="Q38" s="48">
        <v>4372376789</v>
      </c>
      <c r="R38" s="48"/>
    </row>
    <row r="39" spans="1:18" ht="21.75" customHeight="1" x14ac:dyDescent="0.2">
      <c r="A39" s="6" t="s">
        <v>47</v>
      </c>
      <c r="C39" s="27">
        <v>100000</v>
      </c>
      <c r="D39" s="33"/>
      <c r="E39" s="27">
        <v>825061500</v>
      </c>
      <c r="F39" s="33"/>
      <c r="G39" s="27">
        <v>860847305</v>
      </c>
      <c r="H39" s="33"/>
      <c r="I39" s="27">
        <v>-35785805</v>
      </c>
      <c r="J39" s="33"/>
      <c r="K39" s="27">
        <v>100000</v>
      </c>
      <c r="L39" s="33"/>
      <c r="M39" s="27">
        <v>825061500</v>
      </c>
      <c r="N39" s="33"/>
      <c r="O39" s="27">
        <v>860847305</v>
      </c>
      <c r="P39" s="33"/>
      <c r="Q39" s="48">
        <v>-35785805</v>
      </c>
      <c r="R39" s="48"/>
    </row>
    <row r="40" spans="1:18" ht="21.75" customHeight="1" x14ac:dyDescent="0.2">
      <c r="A40" s="6" t="s">
        <v>58</v>
      </c>
      <c r="C40" s="27">
        <v>18750000</v>
      </c>
      <c r="D40" s="33"/>
      <c r="E40" s="27">
        <v>74050512187</v>
      </c>
      <c r="F40" s="33"/>
      <c r="G40" s="27">
        <v>73271425500</v>
      </c>
      <c r="H40" s="33"/>
      <c r="I40" s="27">
        <v>779086687</v>
      </c>
      <c r="J40" s="33"/>
      <c r="K40" s="27">
        <v>18750000</v>
      </c>
      <c r="L40" s="33"/>
      <c r="M40" s="27">
        <v>74050512187</v>
      </c>
      <c r="N40" s="33"/>
      <c r="O40" s="27">
        <v>73271425500</v>
      </c>
      <c r="P40" s="33"/>
      <c r="Q40" s="48">
        <v>779086687</v>
      </c>
      <c r="R40" s="48"/>
    </row>
    <row r="41" spans="1:18" ht="21.75" customHeight="1" x14ac:dyDescent="0.2">
      <c r="A41" s="6" t="s">
        <v>69</v>
      </c>
      <c r="C41" s="27">
        <v>7000000</v>
      </c>
      <c r="D41" s="33"/>
      <c r="E41" s="27">
        <v>22385011950</v>
      </c>
      <c r="F41" s="33"/>
      <c r="G41" s="27">
        <v>24348243221</v>
      </c>
      <c r="H41" s="33"/>
      <c r="I41" s="27">
        <v>-1963231271</v>
      </c>
      <c r="J41" s="33"/>
      <c r="K41" s="27">
        <v>7000000</v>
      </c>
      <c r="L41" s="33"/>
      <c r="M41" s="27">
        <v>22385011950</v>
      </c>
      <c r="N41" s="33"/>
      <c r="O41" s="27">
        <v>24348243221</v>
      </c>
      <c r="P41" s="33"/>
      <c r="Q41" s="48">
        <v>-1963231271</v>
      </c>
      <c r="R41" s="48"/>
    </row>
    <row r="42" spans="1:18" ht="21.75" customHeight="1" x14ac:dyDescent="0.2">
      <c r="A42" s="6" t="s">
        <v>56</v>
      </c>
      <c r="C42" s="27">
        <v>1900000</v>
      </c>
      <c r="D42" s="33"/>
      <c r="E42" s="27">
        <v>24061974300</v>
      </c>
      <c r="F42" s="33"/>
      <c r="G42" s="27">
        <v>24061974300</v>
      </c>
      <c r="H42" s="33"/>
      <c r="I42" s="27">
        <v>0</v>
      </c>
      <c r="J42" s="33"/>
      <c r="K42" s="27">
        <v>1900000</v>
      </c>
      <c r="L42" s="33"/>
      <c r="M42" s="27">
        <v>24061974300</v>
      </c>
      <c r="N42" s="33"/>
      <c r="O42" s="27">
        <v>24061974300</v>
      </c>
      <c r="P42" s="33"/>
      <c r="Q42" s="48">
        <v>0</v>
      </c>
      <c r="R42" s="48"/>
    </row>
    <row r="43" spans="1:18" ht="21.75" customHeight="1" x14ac:dyDescent="0.2">
      <c r="A43" s="6" t="s">
        <v>70</v>
      </c>
      <c r="C43" s="27">
        <v>2400000</v>
      </c>
      <c r="D43" s="33"/>
      <c r="E43" s="27">
        <v>3173007600</v>
      </c>
      <c r="F43" s="33"/>
      <c r="G43" s="27">
        <v>3800451960</v>
      </c>
      <c r="H43" s="33"/>
      <c r="I43" s="27">
        <v>-627444360</v>
      </c>
      <c r="J43" s="33"/>
      <c r="K43" s="27">
        <v>2400000</v>
      </c>
      <c r="L43" s="33"/>
      <c r="M43" s="27">
        <v>3173007600</v>
      </c>
      <c r="N43" s="33"/>
      <c r="O43" s="27">
        <v>3800451960</v>
      </c>
      <c r="P43" s="33"/>
      <c r="Q43" s="48">
        <v>-627444360</v>
      </c>
      <c r="R43" s="48"/>
    </row>
    <row r="44" spans="1:18" ht="21.75" customHeight="1" x14ac:dyDescent="0.2">
      <c r="A44" s="6" t="s">
        <v>50</v>
      </c>
      <c r="C44" s="27">
        <v>4000000</v>
      </c>
      <c r="D44" s="33"/>
      <c r="E44" s="27">
        <v>28568997000</v>
      </c>
      <c r="F44" s="33"/>
      <c r="G44" s="27">
        <v>31044868064</v>
      </c>
      <c r="H44" s="33"/>
      <c r="I44" s="27">
        <v>-2475871064</v>
      </c>
      <c r="J44" s="33"/>
      <c r="K44" s="27">
        <v>4000000</v>
      </c>
      <c r="L44" s="33"/>
      <c r="M44" s="27">
        <v>28568997000</v>
      </c>
      <c r="N44" s="33"/>
      <c r="O44" s="27">
        <v>31044868064</v>
      </c>
      <c r="P44" s="33"/>
      <c r="Q44" s="48">
        <v>-2475871064</v>
      </c>
      <c r="R44" s="48"/>
    </row>
    <row r="45" spans="1:18" ht="21.75" customHeight="1" x14ac:dyDescent="0.2">
      <c r="A45" s="6" t="s">
        <v>29</v>
      </c>
      <c r="C45" s="27">
        <v>1400000</v>
      </c>
      <c r="D45" s="33"/>
      <c r="E45" s="27">
        <v>42863436000</v>
      </c>
      <c r="F45" s="33"/>
      <c r="G45" s="27">
        <v>52118041500</v>
      </c>
      <c r="H45" s="33"/>
      <c r="I45" s="27">
        <v>-9254605500</v>
      </c>
      <c r="J45" s="33"/>
      <c r="K45" s="27">
        <v>1400000</v>
      </c>
      <c r="L45" s="33"/>
      <c r="M45" s="27">
        <v>42863436000</v>
      </c>
      <c r="N45" s="33"/>
      <c r="O45" s="27">
        <v>52118041500</v>
      </c>
      <c r="P45" s="33"/>
      <c r="Q45" s="48">
        <v>-9254605500</v>
      </c>
      <c r="R45" s="48"/>
    </row>
    <row r="46" spans="1:18" ht="21.75" customHeight="1" x14ac:dyDescent="0.2">
      <c r="A46" s="6" t="s">
        <v>63</v>
      </c>
      <c r="C46" s="27">
        <v>10000000</v>
      </c>
      <c r="D46" s="33"/>
      <c r="E46" s="27">
        <v>18847188000</v>
      </c>
      <c r="F46" s="33"/>
      <c r="G46" s="27">
        <v>20974455000</v>
      </c>
      <c r="H46" s="33"/>
      <c r="I46" s="27">
        <v>-2127267000</v>
      </c>
      <c r="J46" s="33"/>
      <c r="K46" s="27">
        <v>10000000</v>
      </c>
      <c r="L46" s="33"/>
      <c r="M46" s="27">
        <v>18847188000</v>
      </c>
      <c r="N46" s="33"/>
      <c r="O46" s="27">
        <v>20974455000</v>
      </c>
      <c r="P46" s="33"/>
      <c r="Q46" s="48">
        <v>-2127267000</v>
      </c>
      <c r="R46" s="48"/>
    </row>
    <row r="47" spans="1:18" ht="21.75" customHeight="1" x14ac:dyDescent="0.2">
      <c r="A47" s="6" t="s">
        <v>49</v>
      </c>
      <c r="C47" s="27">
        <v>249999</v>
      </c>
      <c r="D47" s="33"/>
      <c r="E47" s="27">
        <v>1781827497</v>
      </c>
      <c r="F47" s="33"/>
      <c r="G47" s="27">
        <v>2099922225</v>
      </c>
      <c r="H47" s="33"/>
      <c r="I47" s="27">
        <v>-318094727</v>
      </c>
      <c r="J47" s="33"/>
      <c r="K47" s="27">
        <v>249999</v>
      </c>
      <c r="L47" s="33"/>
      <c r="M47" s="27">
        <v>1781827497</v>
      </c>
      <c r="N47" s="33"/>
      <c r="O47" s="27">
        <v>2099922225</v>
      </c>
      <c r="P47" s="33"/>
      <c r="Q47" s="48">
        <v>-318094727</v>
      </c>
      <c r="R47" s="48"/>
    </row>
    <row r="48" spans="1:18" ht="21.75" customHeight="1" x14ac:dyDescent="0.2">
      <c r="A48" s="6" t="s">
        <v>27</v>
      </c>
      <c r="C48" s="27">
        <v>622796</v>
      </c>
      <c r="D48" s="33"/>
      <c r="E48" s="27">
        <v>40247064550</v>
      </c>
      <c r="F48" s="33"/>
      <c r="G48" s="27">
        <v>38971738401</v>
      </c>
      <c r="H48" s="33"/>
      <c r="I48" s="27">
        <v>1275326149</v>
      </c>
      <c r="J48" s="33"/>
      <c r="K48" s="27">
        <v>622796</v>
      </c>
      <c r="L48" s="33"/>
      <c r="M48" s="27">
        <v>40247064550</v>
      </c>
      <c r="N48" s="33"/>
      <c r="O48" s="27">
        <v>38971738401</v>
      </c>
      <c r="P48" s="33"/>
      <c r="Q48" s="48">
        <v>1275326149</v>
      </c>
      <c r="R48" s="48"/>
    </row>
    <row r="49" spans="1:18" ht="21.75" customHeight="1" x14ac:dyDescent="0.2">
      <c r="A49" s="6" t="s">
        <v>39</v>
      </c>
      <c r="C49" s="27">
        <v>700000</v>
      </c>
      <c r="D49" s="33"/>
      <c r="E49" s="27">
        <v>16449539400</v>
      </c>
      <c r="F49" s="33"/>
      <c r="G49" s="27">
        <v>18492362517</v>
      </c>
      <c r="H49" s="33"/>
      <c r="I49" s="27">
        <v>-2042823117</v>
      </c>
      <c r="J49" s="33"/>
      <c r="K49" s="27">
        <v>700000</v>
      </c>
      <c r="L49" s="33"/>
      <c r="M49" s="27">
        <v>16449539400</v>
      </c>
      <c r="N49" s="33"/>
      <c r="O49" s="27">
        <v>18492362517</v>
      </c>
      <c r="P49" s="33"/>
      <c r="Q49" s="48">
        <v>-2042823117</v>
      </c>
      <c r="R49" s="48"/>
    </row>
    <row r="50" spans="1:18" ht="21.75" customHeight="1" x14ac:dyDescent="0.2">
      <c r="A50" s="6" t="s">
        <v>55</v>
      </c>
      <c r="C50" s="27">
        <v>2000000</v>
      </c>
      <c r="D50" s="33"/>
      <c r="E50" s="27">
        <v>8238686400</v>
      </c>
      <c r="F50" s="33"/>
      <c r="G50" s="27">
        <v>10512742825</v>
      </c>
      <c r="H50" s="33"/>
      <c r="I50" s="27">
        <v>-2274056425</v>
      </c>
      <c r="J50" s="33"/>
      <c r="K50" s="27">
        <v>2000000</v>
      </c>
      <c r="L50" s="33"/>
      <c r="M50" s="27">
        <v>8238686400</v>
      </c>
      <c r="N50" s="33"/>
      <c r="O50" s="27">
        <v>10512742825</v>
      </c>
      <c r="P50" s="33"/>
      <c r="Q50" s="48">
        <v>-2274056425</v>
      </c>
      <c r="R50" s="48"/>
    </row>
    <row r="51" spans="1:18" ht="21.75" customHeight="1" x14ac:dyDescent="0.2">
      <c r="A51" s="6" t="s">
        <v>66</v>
      </c>
      <c r="C51" s="27">
        <v>2400000</v>
      </c>
      <c r="D51" s="33"/>
      <c r="E51" s="27">
        <v>10480467960</v>
      </c>
      <c r="F51" s="33"/>
      <c r="G51" s="27">
        <v>10203150226</v>
      </c>
      <c r="H51" s="33"/>
      <c r="I51" s="27">
        <v>277317734</v>
      </c>
      <c r="J51" s="33"/>
      <c r="K51" s="27">
        <v>2400000</v>
      </c>
      <c r="L51" s="33"/>
      <c r="M51" s="27">
        <v>10480467960</v>
      </c>
      <c r="N51" s="33"/>
      <c r="O51" s="27">
        <v>10203150226</v>
      </c>
      <c r="P51" s="33"/>
      <c r="Q51" s="48">
        <v>277317734</v>
      </c>
      <c r="R51" s="48"/>
    </row>
    <row r="52" spans="1:18" ht="21.75" customHeight="1" x14ac:dyDescent="0.2">
      <c r="A52" s="6" t="s">
        <v>51</v>
      </c>
      <c r="C52" s="27">
        <v>400000</v>
      </c>
      <c r="D52" s="33"/>
      <c r="E52" s="27">
        <v>9713856600</v>
      </c>
      <c r="F52" s="33"/>
      <c r="G52" s="27">
        <v>10317358197</v>
      </c>
      <c r="H52" s="33"/>
      <c r="I52" s="27">
        <v>-603501597</v>
      </c>
      <c r="J52" s="33"/>
      <c r="K52" s="27">
        <v>400000</v>
      </c>
      <c r="L52" s="33"/>
      <c r="M52" s="27">
        <v>9713856600</v>
      </c>
      <c r="N52" s="33"/>
      <c r="O52" s="27">
        <v>10317358197</v>
      </c>
      <c r="P52" s="33"/>
      <c r="Q52" s="48">
        <v>-603501597</v>
      </c>
      <c r="R52" s="48"/>
    </row>
    <row r="53" spans="1:18" ht="21.75" customHeight="1" x14ac:dyDescent="0.2">
      <c r="A53" s="6" t="s">
        <v>72</v>
      </c>
      <c r="C53" s="27">
        <v>4271000</v>
      </c>
      <c r="D53" s="33"/>
      <c r="E53" s="27">
        <v>25218790047</v>
      </c>
      <c r="F53" s="33"/>
      <c r="G53" s="27">
        <v>27808598452</v>
      </c>
      <c r="H53" s="33"/>
      <c r="I53" s="27">
        <v>-2589808405</v>
      </c>
      <c r="J53" s="33"/>
      <c r="K53" s="27">
        <v>4271000</v>
      </c>
      <c r="L53" s="33"/>
      <c r="M53" s="27">
        <v>25218790047</v>
      </c>
      <c r="N53" s="33"/>
      <c r="O53" s="27">
        <v>27808598452</v>
      </c>
      <c r="P53" s="33"/>
      <c r="Q53" s="48">
        <v>-2589808405</v>
      </c>
      <c r="R53" s="48"/>
    </row>
    <row r="54" spans="1:18" ht="21.75" customHeight="1" x14ac:dyDescent="0.2">
      <c r="A54" s="6" t="s">
        <v>37</v>
      </c>
      <c r="C54" s="27">
        <v>6325000</v>
      </c>
      <c r="D54" s="33"/>
      <c r="E54" s="27">
        <v>27934768248</v>
      </c>
      <c r="F54" s="33"/>
      <c r="G54" s="27">
        <v>32882925487</v>
      </c>
      <c r="H54" s="33"/>
      <c r="I54" s="27">
        <v>-4948157238</v>
      </c>
      <c r="J54" s="33"/>
      <c r="K54" s="27">
        <v>6325000</v>
      </c>
      <c r="L54" s="33"/>
      <c r="M54" s="27">
        <v>27934768248</v>
      </c>
      <c r="N54" s="33"/>
      <c r="O54" s="27">
        <v>32882925487</v>
      </c>
      <c r="P54" s="33"/>
      <c r="Q54" s="48">
        <v>-4948157238</v>
      </c>
      <c r="R54" s="48"/>
    </row>
    <row r="55" spans="1:18" ht="21.75" customHeight="1" x14ac:dyDescent="0.2">
      <c r="A55" s="8" t="s">
        <v>114</v>
      </c>
      <c r="C55" s="28">
        <v>100000</v>
      </c>
      <c r="D55" s="33"/>
      <c r="E55" s="28">
        <v>99981875000</v>
      </c>
      <c r="F55" s="33"/>
      <c r="G55" s="28">
        <v>100018125000</v>
      </c>
      <c r="H55" s="33"/>
      <c r="I55" s="28">
        <v>-36250000</v>
      </c>
      <c r="J55" s="33"/>
      <c r="K55" s="28">
        <v>100000</v>
      </c>
      <c r="L55" s="33"/>
      <c r="M55" s="28">
        <v>99981875000</v>
      </c>
      <c r="N55" s="33"/>
      <c r="O55" s="28">
        <v>100018125000</v>
      </c>
      <c r="P55" s="33"/>
      <c r="Q55" s="59">
        <v>-36250000</v>
      </c>
      <c r="R55" s="59"/>
    </row>
    <row r="56" spans="1:18" ht="21.75" customHeight="1" x14ac:dyDescent="0.2">
      <c r="A56" s="10" t="s">
        <v>77</v>
      </c>
      <c r="C56" s="29">
        <v>199910480</v>
      </c>
      <c r="D56" s="33"/>
      <c r="E56" s="29">
        <v>1140787234857</v>
      </c>
      <c r="F56" s="33"/>
      <c r="G56" s="29">
        <v>1170871001279</v>
      </c>
      <c r="H56" s="33"/>
      <c r="I56" s="29">
        <v>-30083766418</v>
      </c>
      <c r="J56" s="33"/>
      <c r="K56" s="29">
        <v>199910480</v>
      </c>
      <c r="L56" s="33"/>
      <c r="M56" s="29">
        <v>1140787234857</v>
      </c>
      <c r="N56" s="33"/>
      <c r="O56" s="29">
        <v>1170871001279</v>
      </c>
      <c r="P56" s="33"/>
      <c r="Q56" s="65">
        <v>-30083766418</v>
      </c>
      <c r="R56" s="65"/>
    </row>
  </sheetData>
  <mergeCells count="5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54:R54"/>
    <mergeCell ref="Q55:R55"/>
    <mergeCell ref="Q56:R56"/>
    <mergeCell ref="Q48:R48"/>
    <mergeCell ref="Q49:R49"/>
    <mergeCell ref="Q50:R50"/>
    <mergeCell ref="Q51:R51"/>
    <mergeCell ref="Q52:R52"/>
  </mergeCells>
  <pageMargins left="0.39" right="0.39" top="0.39" bottom="0.39" header="0" footer="0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3"/>
  <sheetViews>
    <sheetView rightToLeft="1" view="pageBreakPreview" zoomScale="85" zoomScaleNormal="100" zoomScaleSheetLayoutView="85" workbookViewId="0">
      <selection sqref="A1:AW1"/>
    </sheetView>
  </sheetViews>
  <sheetFormatPr defaultRowHeight="12.75" x14ac:dyDescent="0.2"/>
  <cols>
    <col min="1" max="1" width="26.425781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</row>
    <row r="2" spans="1:49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  <row r="3" spans="1:49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</row>
    <row r="4" spans="1:49" ht="14.45" customHeight="1" x14ac:dyDescent="0.2"/>
    <row r="5" spans="1:49" ht="14.45" customHeight="1" x14ac:dyDescent="0.2">
      <c r="A5" s="54" t="s">
        <v>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</row>
    <row r="6" spans="1:49" ht="14.45" customHeight="1" x14ac:dyDescent="0.2">
      <c r="I6" s="51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C6" s="51" t="s">
        <v>9</v>
      </c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1" t="s">
        <v>79</v>
      </c>
      <c r="B8" s="51"/>
      <c r="C8" s="51"/>
      <c r="D8" s="51"/>
      <c r="E8" s="51"/>
      <c r="F8" s="51"/>
      <c r="G8" s="51"/>
      <c r="I8" s="51" t="s">
        <v>80</v>
      </c>
      <c r="J8" s="51"/>
      <c r="K8" s="51"/>
      <c r="M8" s="51" t="s">
        <v>81</v>
      </c>
      <c r="N8" s="51"/>
      <c r="O8" s="51"/>
      <c r="Q8" s="51" t="s">
        <v>82</v>
      </c>
      <c r="R8" s="51"/>
      <c r="S8" s="51"/>
      <c r="T8" s="51"/>
      <c r="U8" s="51"/>
      <c r="W8" s="51" t="s">
        <v>83</v>
      </c>
      <c r="X8" s="51"/>
      <c r="Y8" s="51"/>
      <c r="Z8" s="51"/>
      <c r="AA8" s="51"/>
      <c r="AC8" s="51" t="s">
        <v>80</v>
      </c>
      <c r="AD8" s="51"/>
      <c r="AE8" s="51"/>
      <c r="AF8" s="51"/>
      <c r="AG8" s="51"/>
      <c r="AI8" s="51" t="s">
        <v>81</v>
      </c>
      <c r="AJ8" s="51"/>
      <c r="AK8" s="51"/>
      <c r="AM8" s="51" t="s">
        <v>82</v>
      </c>
      <c r="AN8" s="51"/>
      <c r="AO8" s="51"/>
      <c r="AQ8" s="51" t="s">
        <v>83</v>
      </c>
      <c r="AR8" s="51"/>
      <c r="AS8" s="51"/>
    </row>
    <row r="9" spans="1:49" ht="14.45" customHeight="1" x14ac:dyDescent="0.2">
      <c r="A9" s="54" t="s">
        <v>84</v>
      </c>
      <c r="B9" s="57"/>
      <c r="C9" s="57"/>
      <c r="D9" s="57"/>
      <c r="E9" s="57"/>
      <c r="F9" s="57"/>
      <c r="G9" s="57"/>
      <c r="H9" s="54"/>
      <c r="I9" s="57"/>
      <c r="J9" s="57"/>
      <c r="K9" s="57"/>
      <c r="L9" s="54"/>
      <c r="M9" s="57"/>
      <c r="N9" s="57"/>
      <c r="O9" s="57"/>
      <c r="P9" s="54"/>
      <c r="Q9" s="57"/>
      <c r="R9" s="57"/>
      <c r="S9" s="57"/>
      <c r="T9" s="57"/>
      <c r="U9" s="57"/>
      <c r="V9" s="54"/>
      <c r="W9" s="57"/>
      <c r="X9" s="57"/>
      <c r="Y9" s="57"/>
      <c r="Z9" s="57"/>
      <c r="AA9" s="57"/>
      <c r="AB9" s="54"/>
      <c r="AC9" s="57"/>
      <c r="AD9" s="57"/>
      <c r="AE9" s="57"/>
      <c r="AF9" s="57"/>
      <c r="AG9" s="57"/>
      <c r="AH9" s="54"/>
      <c r="AI9" s="57"/>
      <c r="AJ9" s="57"/>
      <c r="AK9" s="57"/>
      <c r="AL9" s="54"/>
      <c r="AM9" s="57"/>
      <c r="AN9" s="57"/>
      <c r="AO9" s="57"/>
      <c r="AP9" s="54"/>
      <c r="AQ9" s="57"/>
      <c r="AR9" s="57"/>
      <c r="AS9" s="57"/>
      <c r="AT9" s="54"/>
      <c r="AU9" s="54"/>
      <c r="AV9" s="54"/>
      <c r="AW9" s="54"/>
    </row>
    <row r="10" spans="1:49" ht="14.45" customHeight="1" x14ac:dyDescent="0.2">
      <c r="C10" s="51" t="s">
        <v>7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Y10" s="51" t="s">
        <v>9</v>
      </c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</row>
    <row r="11" spans="1:49" ht="14.45" customHeight="1" x14ac:dyDescent="0.2">
      <c r="A11" s="2" t="s">
        <v>79</v>
      </c>
      <c r="C11" s="4" t="s">
        <v>85</v>
      </c>
      <c r="D11" s="3"/>
      <c r="E11" s="4" t="s">
        <v>86</v>
      </c>
      <c r="F11" s="3"/>
      <c r="G11" s="50" t="s">
        <v>87</v>
      </c>
      <c r="H11" s="50"/>
      <c r="I11" s="50"/>
      <c r="J11" s="3"/>
      <c r="K11" s="50" t="s">
        <v>88</v>
      </c>
      <c r="L11" s="50"/>
      <c r="M11" s="50"/>
      <c r="N11" s="3"/>
      <c r="O11" s="50" t="s">
        <v>81</v>
      </c>
      <c r="P11" s="50"/>
      <c r="Q11" s="50"/>
      <c r="R11" s="3"/>
      <c r="S11" s="50" t="s">
        <v>82</v>
      </c>
      <c r="T11" s="50"/>
      <c r="U11" s="50"/>
      <c r="V11" s="50"/>
      <c r="W11" s="50"/>
      <c r="Y11" s="50" t="s">
        <v>85</v>
      </c>
      <c r="Z11" s="50"/>
      <c r="AA11" s="50"/>
      <c r="AB11" s="50"/>
      <c r="AC11" s="50"/>
      <c r="AD11" s="3"/>
      <c r="AE11" s="50" t="s">
        <v>86</v>
      </c>
      <c r="AF11" s="50"/>
      <c r="AG11" s="50"/>
      <c r="AH11" s="50"/>
      <c r="AI11" s="50"/>
      <c r="AJ11" s="3"/>
      <c r="AK11" s="50" t="s">
        <v>87</v>
      </c>
      <c r="AL11" s="50"/>
      <c r="AM11" s="50"/>
      <c r="AN11" s="3"/>
      <c r="AO11" s="50" t="s">
        <v>88</v>
      </c>
      <c r="AP11" s="50"/>
      <c r="AQ11" s="50"/>
      <c r="AR11" s="3"/>
      <c r="AS11" s="50" t="s">
        <v>81</v>
      </c>
      <c r="AT11" s="50"/>
      <c r="AU11" s="3"/>
      <c r="AV11" s="4" t="s">
        <v>82</v>
      </c>
    </row>
    <row r="12" spans="1:49" ht="21.75" customHeight="1" x14ac:dyDescent="0.2">
      <c r="A12" s="5" t="s">
        <v>75</v>
      </c>
      <c r="C12" s="30" t="s">
        <v>89</v>
      </c>
      <c r="D12" s="31"/>
      <c r="E12" s="30" t="s">
        <v>90</v>
      </c>
      <c r="F12" s="31"/>
      <c r="G12" s="55" t="s">
        <v>90</v>
      </c>
      <c r="H12" s="55"/>
      <c r="I12" s="55"/>
      <c r="J12" s="31"/>
      <c r="K12" s="56">
        <v>0</v>
      </c>
      <c r="L12" s="56"/>
      <c r="M12" s="56"/>
      <c r="N12" s="31"/>
      <c r="O12" s="56">
        <v>0</v>
      </c>
      <c r="P12" s="56"/>
      <c r="Q12" s="56"/>
      <c r="R12" s="31"/>
      <c r="S12" s="55" t="s">
        <v>90</v>
      </c>
      <c r="T12" s="55"/>
      <c r="U12" s="55"/>
      <c r="V12" s="55"/>
      <c r="W12" s="55"/>
      <c r="X12" s="31"/>
      <c r="Y12" s="55" t="s">
        <v>89</v>
      </c>
      <c r="Z12" s="55"/>
      <c r="AA12" s="55"/>
      <c r="AB12" s="55"/>
      <c r="AC12" s="55"/>
      <c r="AD12" s="31"/>
      <c r="AE12" s="55" t="s">
        <v>91</v>
      </c>
      <c r="AF12" s="55"/>
      <c r="AG12" s="55"/>
      <c r="AH12" s="55"/>
      <c r="AI12" s="55"/>
      <c r="AJ12" s="31"/>
      <c r="AK12" s="55" t="s">
        <v>90</v>
      </c>
      <c r="AL12" s="55"/>
      <c r="AM12" s="55"/>
      <c r="AN12" s="31"/>
      <c r="AO12" s="56">
        <v>2000000</v>
      </c>
      <c r="AP12" s="56"/>
      <c r="AQ12" s="56"/>
      <c r="AR12" s="31"/>
      <c r="AS12" s="56">
        <v>400</v>
      </c>
      <c r="AT12" s="56"/>
      <c r="AU12" s="31"/>
      <c r="AV12" s="30" t="s">
        <v>92</v>
      </c>
    </row>
    <row r="13" spans="1:49" ht="14.45" customHeight="1" x14ac:dyDescent="0.2">
      <c r="A13" s="54" t="s">
        <v>93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</row>
    <row r="14" spans="1:49" ht="14.45" customHeight="1" x14ac:dyDescent="0.2">
      <c r="C14" s="51" t="s">
        <v>7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  <c r="O14" s="51" t="s">
        <v>9</v>
      </c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</row>
    <row r="15" spans="1:49" ht="14.45" customHeight="1" x14ac:dyDescent="0.2">
      <c r="A15" s="2" t="s">
        <v>79</v>
      </c>
      <c r="C15" s="4" t="s">
        <v>86</v>
      </c>
      <c r="D15" s="3"/>
      <c r="E15" s="4" t="s">
        <v>88</v>
      </c>
      <c r="F15" s="3"/>
      <c r="G15" s="50" t="s">
        <v>81</v>
      </c>
      <c r="H15" s="50"/>
      <c r="I15" s="50"/>
      <c r="J15" s="3"/>
      <c r="K15" s="50" t="s">
        <v>82</v>
      </c>
      <c r="L15" s="50"/>
      <c r="M15" s="50"/>
      <c r="O15" s="50" t="s">
        <v>86</v>
      </c>
      <c r="P15" s="50"/>
      <c r="Q15" s="50"/>
      <c r="R15" s="50"/>
      <c r="S15" s="50"/>
      <c r="T15" s="3"/>
      <c r="U15" s="50" t="s">
        <v>88</v>
      </c>
      <c r="V15" s="50"/>
      <c r="W15" s="50"/>
      <c r="X15" s="50"/>
      <c r="Y15" s="50"/>
      <c r="Z15" s="3"/>
      <c r="AA15" s="50" t="s">
        <v>81</v>
      </c>
      <c r="AB15" s="50"/>
      <c r="AC15" s="50"/>
      <c r="AD15" s="50"/>
      <c r="AE15" s="50"/>
      <c r="AF15" s="3"/>
      <c r="AG15" s="50" t="s">
        <v>82</v>
      </c>
      <c r="AH15" s="50"/>
      <c r="AI15" s="50"/>
    </row>
    <row r="16" spans="1:49" ht="21.75" customHeight="1" x14ac:dyDescent="0.2">
      <c r="A16" s="3"/>
      <c r="C16" s="3"/>
      <c r="E16" s="3"/>
      <c r="G16" s="3"/>
      <c r="H16" s="3"/>
      <c r="I16" s="3"/>
      <c r="K16" s="3"/>
      <c r="L16" s="3"/>
      <c r="M16" s="3"/>
      <c r="O16" s="3"/>
      <c r="P16" s="3"/>
      <c r="Q16" s="3"/>
      <c r="R16" s="3"/>
      <c r="S16" s="3"/>
      <c r="U16" s="3"/>
      <c r="V16" s="3"/>
      <c r="W16" s="3"/>
      <c r="X16" s="3"/>
      <c r="Y16" s="3"/>
      <c r="AA16" s="3"/>
      <c r="AB16" s="3"/>
      <c r="AC16" s="3"/>
      <c r="AD16" s="3"/>
      <c r="AE16" s="3"/>
      <c r="AG16" s="3"/>
      <c r="AH16" s="3"/>
      <c r="AI16" s="3"/>
    </row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</sheetData>
  <mergeCells count="45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E12:AI12"/>
    <mergeCell ref="AK12:AM12"/>
    <mergeCell ref="AO12:AQ12"/>
    <mergeCell ref="AS12:AT12"/>
    <mergeCell ref="A13:AW13"/>
    <mergeCell ref="G12:I12"/>
    <mergeCell ref="K12:M12"/>
    <mergeCell ref="O12:Q12"/>
    <mergeCell ref="S12:W12"/>
    <mergeCell ref="Y12:AC12"/>
    <mergeCell ref="C14:M14"/>
    <mergeCell ref="O14:AI14"/>
    <mergeCell ref="G15:I15"/>
    <mergeCell ref="K15:M15"/>
    <mergeCell ref="O15:S15"/>
    <mergeCell ref="U15:Y15"/>
    <mergeCell ref="AA15:AE15"/>
    <mergeCell ref="AG15:AI15"/>
  </mergeCells>
  <pageMargins left="0.39" right="0.39" top="0.39" bottom="0.39" header="0" footer="0"/>
  <pageSetup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view="pageBreakPreview" zoomScale="85" zoomScaleNormal="100" zoomScaleSheetLayoutView="85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4.45" customHeight="1" x14ac:dyDescent="0.2"/>
    <row r="5" spans="1:27" ht="14.45" customHeight="1" x14ac:dyDescent="0.2">
      <c r="A5" s="1" t="s">
        <v>94</v>
      </c>
      <c r="B5" s="54" t="s">
        <v>95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4.45" customHeight="1" x14ac:dyDescent="0.2">
      <c r="E6" s="51" t="s">
        <v>7</v>
      </c>
      <c r="F6" s="51"/>
      <c r="G6" s="51"/>
      <c r="H6" s="51"/>
      <c r="I6" s="51"/>
      <c r="K6" s="51" t="s">
        <v>8</v>
      </c>
      <c r="L6" s="51"/>
      <c r="M6" s="51"/>
      <c r="N6" s="51"/>
      <c r="O6" s="51"/>
      <c r="P6" s="51"/>
      <c r="Q6" s="51"/>
      <c r="S6" s="51" t="s">
        <v>9</v>
      </c>
      <c r="T6" s="51"/>
      <c r="U6" s="51"/>
      <c r="V6" s="51"/>
      <c r="W6" s="51"/>
      <c r="X6" s="51"/>
      <c r="Y6" s="51"/>
      <c r="Z6" s="51"/>
      <c r="AA6" s="51"/>
    </row>
    <row r="7" spans="1:27" ht="14.45" customHeight="1" x14ac:dyDescent="0.2">
      <c r="E7" s="3"/>
      <c r="F7" s="3"/>
      <c r="G7" s="3"/>
      <c r="H7" s="3"/>
      <c r="I7" s="3"/>
      <c r="K7" s="50" t="s">
        <v>96</v>
      </c>
      <c r="L7" s="50"/>
      <c r="M7" s="50"/>
      <c r="N7" s="3"/>
      <c r="O7" s="50" t="s">
        <v>97</v>
      </c>
      <c r="P7" s="50"/>
      <c r="Q7" s="50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51" t="s">
        <v>98</v>
      </c>
      <c r="B8" s="51"/>
      <c r="D8" s="51" t="s">
        <v>99</v>
      </c>
      <c r="E8" s="5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2"/>
  <sheetViews>
    <sheetView rightToLeft="1" view="pageBreakPreview" zoomScale="85" zoomScaleNormal="100" zoomScaleSheetLayoutView="85" workbookViewId="0">
      <selection sqref="A1:AL1"/>
    </sheetView>
  </sheetViews>
  <sheetFormatPr defaultRowHeight="12.75" x14ac:dyDescent="0.2"/>
  <cols>
    <col min="1" max="1" width="6.710937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8.7109375" bestFit="1" customWidth="1"/>
    <col min="7" max="7" width="1.28515625" customWidth="1"/>
    <col min="8" max="8" width="16" bestFit="1" customWidth="1"/>
    <col min="9" max="9" width="1.28515625" customWidth="1"/>
    <col min="10" max="10" width="12.85546875" bestFit="1" customWidth="1"/>
    <col min="11" max="11" width="1.28515625" customWidth="1"/>
    <col min="12" max="12" width="13.140625" bestFit="1" customWidth="1"/>
    <col min="13" max="13" width="1.28515625" customWidth="1"/>
    <col min="14" max="14" width="12.140625" bestFit="1" customWidth="1"/>
    <col min="15" max="15" width="1.28515625" customWidth="1"/>
    <col min="16" max="16" width="8" bestFit="1" customWidth="1"/>
    <col min="17" max="17" width="1.28515625" customWidth="1"/>
    <col min="18" max="18" width="16.28515625" bestFit="1" customWidth="1"/>
    <col min="19" max="19" width="1.28515625" customWidth="1"/>
    <col min="20" max="20" width="16.28515625" bestFit="1" customWidth="1"/>
    <col min="21" max="21" width="1.28515625" customWidth="1"/>
    <col min="22" max="22" width="9.42578125" bestFit="1" customWidth="1"/>
    <col min="23" max="23" width="1.28515625" customWidth="1"/>
    <col min="24" max="24" width="17.85546875" bestFit="1" customWidth="1"/>
    <col min="25" max="25" width="1.28515625" customWidth="1"/>
    <col min="26" max="26" width="9.42578125" bestFit="1" customWidth="1"/>
    <col min="27" max="27" width="1.28515625" customWidth="1"/>
    <col min="28" max="28" width="17" bestFit="1" customWidth="1"/>
    <col min="29" max="29" width="1.28515625" customWidth="1"/>
    <col min="30" max="30" width="9.42578125" bestFit="1" customWidth="1"/>
    <col min="31" max="31" width="1.28515625" customWidth="1"/>
    <col min="32" max="32" width="16.5703125" bestFit="1" customWidth="1"/>
    <col min="33" max="33" width="1.28515625" customWidth="1"/>
    <col min="34" max="34" width="17.85546875" bestFit="1" customWidth="1"/>
    <col min="35" max="35" width="1.28515625" customWidth="1"/>
    <col min="36" max="36" width="16.42578125" bestFit="1" customWidth="1"/>
    <col min="37" max="37" width="1.28515625" customWidth="1"/>
    <col min="38" max="38" width="19.140625" bestFit="1" customWidth="1"/>
    <col min="39" max="39" width="0.28515625" customWidth="1"/>
  </cols>
  <sheetData>
    <row r="1" spans="1:38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</row>
    <row r="2" spans="1:38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</row>
    <row r="3" spans="1:38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</row>
    <row r="4" spans="1:38" ht="14.45" customHeight="1" x14ac:dyDescent="0.2"/>
    <row r="5" spans="1:38" ht="14.45" customHeight="1" x14ac:dyDescent="0.2">
      <c r="A5" s="1" t="s">
        <v>101</v>
      </c>
      <c r="B5" s="54" t="s">
        <v>102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14.45" customHeight="1" x14ac:dyDescent="0.2">
      <c r="A6" s="51" t="s">
        <v>103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 t="s">
        <v>7</v>
      </c>
      <c r="Q6" s="51"/>
      <c r="R6" s="51"/>
      <c r="S6" s="51"/>
      <c r="T6" s="51"/>
      <c r="V6" s="51" t="s">
        <v>8</v>
      </c>
      <c r="W6" s="51"/>
      <c r="X6" s="51"/>
      <c r="Y6" s="51"/>
      <c r="Z6" s="51"/>
      <c r="AA6" s="51"/>
      <c r="AB6" s="51"/>
      <c r="AD6" s="51" t="s">
        <v>9</v>
      </c>
      <c r="AE6" s="51"/>
      <c r="AF6" s="51"/>
      <c r="AG6" s="51"/>
      <c r="AH6" s="51"/>
      <c r="AI6" s="51"/>
      <c r="AJ6" s="51"/>
      <c r="AK6" s="51"/>
      <c r="AL6" s="51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50" t="s">
        <v>10</v>
      </c>
      <c r="W7" s="50"/>
      <c r="X7" s="50"/>
      <c r="Y7" s="3"/>
      <c r="Z7" s="50" t="s">
        <v>11</v>
      </c>
      <c r="AA7" s="50"/>
      <c r="AB7" s="50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1" t="s">
        <v>104</v>
      </c>
      <c r="B8" s="51"/>
      <c r="D8" s="2" t="s">
        <v>105</v>
      </c>
      <c r="F8" s="2" t="s">
        <v>106</v>
      </c>
      <c r="H8" s="2" t="s">
        <v>107</v>
      </c>
      <c r="J8" s="2" t="s">
        <v>108</v>
      </c>
      <c r="L8" s="2" t="s">
        <v>109</v>
      </c>
      <c r="N8" s="2" t="s">
        <v>83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52" t="s">
        <v>110</v>
      </c>
      <c r="B9" s="52"/>
      <c r="D9" s="30" t="s">
        <v>111</v>
      </c>
      <c r="E9" s="31"/>
      <c r="F9" s="30" t="s">
        <v>111</v>
      </c>
      <c r="G9" s="31"/>
      <c r="H9" s="30" t="s">
        <v>112</v>
      </c>
      <c r="I9" s="31"/>
      <c r="J9" s="30" t="s">
        <v>113</v>
      </c>
      <c r="K9" s="31"/>
      <c r="L9" s="20">
        <v>23</v>
      </c>
      <c r="M9" s="31"/>
      <c r="N9" s="20">
        <v>23</v>
      </c>
      <c r="P9" s="25">
        <v>67000</v>
      </c>
      <c r="Q9" s="33"/>
      <c r="R9" s="25">
        <v>67012143750</v>
      </c>
      <c r="S9" s="33"/>
      <c r="T9" s="25">
        <v>66987856250</v>
      </c>
      <c r="U9" s="33"/>
      <c r="V9" s="25">
        <v>0</v>
      </c>
      <c r="W9" s="33"/>
      <c r="X9" s="25">
        <v>0</v>
      </c>
      <c r="Y9" s="33"/>
      <c r="Z9" s="25">
        <v>67000</v>
      </c>
      <c r="AA9" s="33"/>
      <c r="AB9" s="25">
        <v>66987856250</v>
      </c>
      <c r="AC9" s="33"/>
      <c r="AD9" s="25">
        <v>0</v>
      </c>
      <c r="AE9" s="33"/>
      <c r="AF9" s="25">
        <v>0</v>
      </c>
      <c r="AG9" s="33"/>
      <c r="AH9" s="25">
        <v>0</v>
      </c>
      <c r="AI9" s="33"/>
      <c r="AJ9" s="25">
        <v>0</v>
      </c>
      <c r="AL9" s="20">
        <v>0</v>
      </c>
    </row>
    <row r="10" spans="1:38" ht="21.75" customHeight="1" x14ac:dyDescent="0.2">
      <c r="A10" s="47" t="s">
        <v>114</v>
      </c>
      <c r="B10" s="47"/>
      <c r="D10" s="34" t="s">
        <v>111</v>
      </c>
      <c r="E10" s="31"/>
      <c r="F10" s="34" t="s">
        <v>111</v>
      </c>
      <c r="G10" s="31"/>
      <c r="H10" s="34" t="s">
        <v>115</v>
      </c>
      <c r="I10" s="31"/>
      <c r="J10" s="34" t="s">
        <v>116</v>
      </c>
      <c r="K10" s="31"/>
      <c r="L10" s="21">
        <v>23</v>
      </c>
      <c r="M10" s="31"/>
      <c r="N10" s="21">
        <v>23</v>
      </c>
      <c r="P10" s="27">
        <v>0</v>
      </c>
      <c r="Q10" s="33"/>
      <c r="R10" s="27">
        <v>0</v>
      </c>
      <c r="S10" s="33"/>
      <c r="T10" s="27">
        <v>0</v>
      </c>
      <c r="U10" s="33"/>
      <c r="V10" s="27">
        <v>180000</v>
      </c>
      <c r="W10" s="33"/>
      <c r="X10" s="27">
        <v>180032625000</v>
      </c>
      <c r="Y10" s="33"/>
      <c r="Z10" s="27">
        <v>80000</v>
      </c>
      <c r="AA10" s="33"/>
      <c r="AB10" s="27">
        <v>79985500000</v>
      </c>
      <c r="AC10" s="33"/>
      <c r="AD10" s="27">
        <v>100000</v>
      </c>
      <c r="AE10" s="33"/>
      <c r="AF10" s="27">
        <v>1000000</v>
      </c>
      <c r="AG10" s="33"/>
      <c r="AH10" s="27">
        <v>100018125000</v>
      </c>
      <c r="AI10" s="33"/>
      <c r="AJ10" s="27">
        <v>99981875000</v>
      </c>
      <c r="AL10" s="21">
        <v>8.5</v>
      </c>
    </row>
    <row r="11" spans="1:38" ht="21.75" customHeight="1" x14ac:dyDescent="0.2">
      <c r="A11" s="49" t="s">
        <v>117</v>
      </c>
      <c r="B11" s="49"/>
      <c r="D11" s="35" t="s">
        <v>111</v>
      </c>
      <c r="E11" s="31"/>
      <c r="F11" s="35" t="s">
        <v>111</v>
      </c>
      <c r="G11" s="31"/>
      <c r="H11" s="35" t="s">
        <v>112</v>
      </c>
      <c r="I11" s="31"/>
      <c r="J11" s="35" t="s">
        <v>113</v>
      </c>
      <c r="K11" s="31"/>
      <c r="L11" s="22">
        <v>23</v>
      </c>
      <c r="M11" s="31"/>
      <c r="N11" s="22">
        <v>23</v>
      </c>
      <c r="P11" s="28">
        <v>0</v>
      </c>
      <c r="Q11" s="33"/>
      <c r="R11" s="28">
        <v>0</v>
      </c>
      <c r="S11" s="33"/>
      <c r="T11" s="28">
        <v>0</v>
      </c>
      <c r="U11" s="33"/>
      <c r="V11" s="28">
        <v>70000</v>
      </c>
      <c r="W11" s="33"/>
      <c r="X11" s="28">
        <v>70012687500</v>
      </c>
      <c r="Y11" s="33"/>
      <c r="Z11" s="28">
        <v>70000</v>
      </c>
      <c r="AA11" s="33"/>
      <c r="AB11" s="28">
        <v>69987312500</v>
      </c>
      <c r="AC11" s="33"/>
      <c r="AD11" s="28">
        <v>0</v>
      </c>
      <c r="AE11" s="33"/>
      <c r="AF11" s="28">
        <v>0</v>
      </c>
      <c r="AG11" s="33"/>
      <c r="AH11" s="28">
        <v>0</v>
      </c>
      <c r="AI11" s="33"/>
      <c r="AJ11" s="28">
        <v>0</v>
      </c>
      <c r="AL11" s="22">
        <v>0</v>
      </c>
    </row>
    <row r="12" spans="1:38" ht="21.75" customHeight="1" x14ac:dyDescent="0.2">
      <c r="A12" s="46" t="s">
        <v>77</v>
      </c>
      <c r="B12" s="46"/>
      <c r="D12" s="36"/>
      <c r="E12" s="31"/>
      <c r="F12" s="36"/>
      <c r="G12" s="31"/>
      <c r="H12" s="36"/>
      <c r="I12" s="31"/>
      <c r="J12" s="36"/>
      <c r="K12" s="31"/>
      <c r="L12" s="36"/>
      <c r="M12" s="31"/>
      <c r="N12" s="36"/>
      <c r="P12" s="29">
        <v>67000</v>
      </c>
      <c r="Q12" s="33"/>
      <c r="R12" s="29">
        <v>67012143750</v>
      </c>
      <c r="S12" s="33"/>
      <c r="T12" s="29">
        <v>66987856250</v>
      </c>
      <c r="U12" s="33"/>
      <c r="V12" s="29">
        <v>250000</v>
      </c>
      <c r="W12" s="33"/>
      <c r="X12" s="29">
        <v>250045312500</v>
      </c>
      <c r="Y12" s="33"/>
      <c r="Z12" s="29">
        <v>217000</v>
      </c>
      <c r="AA12" s="33"/>
      <c r="AB12" s="29">
        <v>216960668750</v>
      </c>
      <c r="AC12" s="33"/>
      <c r="AD12" s="29">
        <v>100000</v>
      </c>
      <c r="AE12" s="33"/>
      <c r="AF12" s="29"/>
      <c r="AG12" s="33"/>
      <c r="AH12" s="29">
        <v>100018125000</v>
      </c>
      <c r="AI12" s="33"/>
      <c r="AJ12" s="29">
        <v>99981875000</v>
      </c>
      <c r="AL12" s="23">
        <v>8.5</v>
      </c>
    </row>
  </sheetData>
  <mergeCells count="15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V7:X7"/>
    <mergeCell ref="Z7:AB7"/>
    <mergeCell ref="A8:B8"/>
    <mergeCell ref="A9:B9"/>
    <mergeCell ref="A10:B10"/>
  </mergeCells>
  <pageMargins left="0.39" right="0.39" top="0.39" bottom="0.39" header="0" footer="0"/>
  <pageSetup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4.45" customHeight="1" x14ac:dyDescent="0.2">
      <c r="A4" s="54" t="s">
        <v>118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4.45" customHeight="1" x14ac:dyDescent="0.2">
      <c r="A5" s="54" t="s">
        <v>119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</row>
    <row r="6" spans="1:13" ht="14.45" customHeight="1" x14ac:dyDescent="0.2"/>
    <row r="7" spans="1:13" ht="14.45" customHeight="1" x14ac:dyDescent="0.2">
      <c r="C7" s="51" t="s">
        <v>9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4.45" customHeight="1" x14ac:dyDescent="0.2">
      <c r="A8" s="2" t="s">
        <v>120</v>
      </c>
      <c r="C8" s="4" t="s">
        <v>13</v>
      </c>
      <c r="D8" s="3"/>
      <c r="E8" s="4" t="s">
        <v>121</v>
      </c>
      <c r="F8" s="3"/>
      <c r="G8" s="4" t="s">
        <v>122</v>
      </c>
      <c r="H8" s="3"/>
      <c r="I8" s="4" t="s">
        <v>123</v>
      </c>
      <c r="J8" s="3"/>
      <c r="K8" s="4" t="s">
        <v>124</v>
      </c>
      <c r="L8" s="3"/>
      <c r="M8" s="4" t="s">
        <v>125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85" zoomScaleNormal="100" zoomScaleSheetLayoutView="85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28515625" customWidth="1"/>
    <col min="5" max="5" width="1.28515625" customWidth="1"/>
    <col min="6" max="6" width="15.5703125" bestFit="1" customWidth="1"/>
    <col min="7" max="7" width="1.28515625" customWidth="1"/>
    <col min="8" max="8" width="15.570312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21.75" customHeight="1" x14ac:dyDescent="0.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14.45" customHeight="1" x14ac:dyDescent="0.2"/>
    <row r="5" spans="1:12" ht="14.45" customHeight="1" x14ac:dyDescent="0.2">
      <c r="A5" s="1" t="s">
        <v>126</v>
      </c>
      <c r="B5" s="54" t="s">
        <v>127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14.45" customHeight="1" x14ac:dyDescent="0.2">
      <c r="D6" s="2" t="s">
        <v>7</v>
      </c>
      <c r="F6" s="51" t="s">
        <v>8</v>
      </c>
      <c r="G6" s="51"/>
      <c r="H6" s="51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51" t="s">
        <v>128</v>
      </c>
      <c r="B8" s="51"/>
      <c r="D8" s="2" t="s">
        <v>129</v>
      </c>
      <c r="F8" s="2" t="s">
        <v>130</v>
      </c>
      <c r="H8" s="2" t="s">
        <v>131</v>
      </c>
      <c r="J8" s="2" t="s">
        <v>129</v>
      </c>
      <c r="L8" s="2" t="s">
        <v>18</v>
      </c>
    </row>
    <row r="9" spans="1:12" ht="21.75" customHeight="1" x14ac:dyDescent="0.2">
      <c r="A9" s="58" t="s">
        <v>240</v>
      </c>
      <c r="B9" s="58"/>
      <c r="D9" s="38">
        <v>4813011</v>
      </c>
      <c r="E9" s="37"/>
      <c r="F9" s="38">
        <v>5850306043</v>
      </c>
      <c r="G9" s="37"/>
      <c r="H9" s="38">
        <v>5850784000</v>
      </c>
      <c r="I9" s="37"/>
      <c r="J9" s="38">
        <v>4335054</v>
      </c>
      <c r="L9" s="40">
        <v>0</v>
      </c>
    </row>
    <row r="10" spans="1:12" ht="21.75" customHeight="1" x14ac:dyDescent="0.2">
      <c r="A10" s="58" t="s">
        <v>241</v>
      </c>
      <c r="B10" s="58"/>
      <c r="D10" s="38">
        <v>4432168</v>
      </c>
      <c r="E10" s="37"/>
      <c r="F10" s="38">
        <v>18132</v>
      </c>
      <c r="G10" s="37"/>
      <c r="H10" s="38">
        <v>0</v>
      </c>
      <c r="I10" s="37"/>
      <c r="J10" s="38">
        <v>4450300</v>
      </c>
      <c r="L10" s="40">
        <v>0</v>
      </c>
    </row>
    <row r="11" spans="1:12" ht="21.75" customHeight="1" x14ac:dyDescent="0.2">
      <c r="A11" s="47" t="s">
        <v>133</v>
      </c>
      <c r="B11" s="47"/>
      <c r="D11" s="38">
        <v>2219680000</v>
      </c>
      <c r="E11" s="37"/>
      <c r="F11" s="38">
        <v>25556450017</v>
      </c>
      <c r="G11" s="37"/>
      <c r="H11" s="38">
        <v>27530646607</v>
      </c>
      <c r="I11" s="37"/>
      <c r="J11" s="38">
        <v>245483410</v>
      </c>
      <c r="L11" s="40">
        <v>2.0000000000000001E-4</v>
      </c>
    </row>
    <row r="12" spans="1:12" ht="21.75" customHeight="1" x14ac:dyDescent="0.2">
      <c r="A12" s="47" t="s">
        <v>134</v>
      </c>
      <c r="B12" s="47"/>
      <c r="D12" s="38">
        <v>2601547</v>
      </c>
      <c r="E12" s="37"/>
      <c r="F12" s="38">
        <v>10647</v>
      </c>
      <c r="G12" s="37"/>
      <c r="H12" s="38">
        <v>0</v>
      </c>
      <c r="I12" s="37"/>
      <c r="J12" s="38">
        <v>2612194</v>
      </c>
      <c r="L12" s="40">
        <v>0</v>
      </c>
    </row>
    <row r="13" spans="1:12" ht="21.75" customHeight="1" x14ac:dyDescent="0.2">
      <c r="A13" s="46" t="s">
        <v>77</v>
      </c>
      <c r="B13" s="46"/>
      <c r="D13" s="36">
        <f>SUM(D9:D12)</f>
        <v>2231526726</v>
      </c>
      <c r="E13" s="37"/>
      <c r="F13" s="36">
        <f>SUM(F9:F12)</f>
        <v>31406784839</v>
      </c>
      <c r="G13" s="37"/>
      <c r="H13" s="36">
        <f>SUM(H9:H12)</f>
        <v>33381430607</v>
      </c>
      <c r="I13" s="37"/>
      <c r="J13" s="36">
        <f>SUM(J9:J12)</f>
        <v>256880958</v>
      </c>
      <c r="L13" s="41">
        <f>SUM(L9:L12)</f>
        <v>2.0000000000000001E-4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9:B9"/>
    <mergeCell ref="A10:B10"/>
    <mergeCell ref="A8:B8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21.75" customHeight="1" x14ac:dyDescent="0.2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21.75" customHeight="1" x14ac:dyDescent="0.2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14.45" customHeight="1" x14ac:dyDescent="0.2"/>
    <row r="5" spans="1:10" ht="29.1" customHeight="1" x14ac:dyDescent="0.2">
      <c r="A5" s="1" t="s">
        <v>136</v>
      </c>
      <c r="B5" s="54" t="s">
        <v>137</v>
      </c>
      <c r="C5" s="54"/>
      <c r="D5" s="54"/>
      <c r="E5" s="54"/>
      <c r="F5" s="54"/>
      <c r="G5" s="54"/>
      <c r="H5" s="54"/>
      <c r="I5" s="54"/>
      <c r="J5" s="54"/>
    </row>
    <row r="6" spans="1:10" ht="14.45" customHeight="1" x14ac:dyDescent="0.2"/>
    <row r="7" spans="1:10" ht="14.45" customHeight="1" x14ac:dyDescent="0.2">
      <c r="A7" s="51" t="s">
        <v>138</v>
      </c>
      <c r="B7" s="51"/>
      <c r="D7" s="2" t="s">
        <v>139</v>
      </c>
      <c r="F7" s="2" t="s">
        <v>129</v>
      </c>
      <c r="H7" s="2" t="s">
        <v>140</v>
      </c>
      <c r="J7" s="2" t="s">
        <v>141</v>
      </c>
    </row>
    <row r="8" spans="1:10" ht="21.75" customHeight="1" x14ac:dyDescent="0.2">
      <c r="A8" s="52" t="s">
        <v>142</v>
      </c>
      <c r="B8" s="52"/>
      <c r="D8" s="30" t="s">
        <v>143</v>
      </c>
      <c r="F8" s="25">
        <v>-22812573964</v>
      </c>
      <c r="H8" s="20">
        <v>114.22</v>
      </c>
      <c r="I8" s="31"/>
      <c r="J8" s="20">
        <v>-1.94</v>
      </c>
    </row>
    <row r="9" spans="1:10" ht="21.75" customHeight="1" x14ac:dyDescent="0.2">
      <c r="A9" s="47" t="s">
        <v>144</v>
      </c>
      <c r="B9" s="47"/>
      <c r="D9" s="34" t="s">
        <v>145</v>
      </c>
      <c r="F9" s="27">
        <v>0</v>
      </c>
      <c r="H9" s="21">
        <v>0</v>
      </c>
      <c r="I9" s="31"/>
      <c r="J9" s="21">
        <v>0</v>
      </c>
    </row>
    <row r="10" spans="1:10" ht="21.75" customHeight="1" x14ac:dyDescent="0.2">
      <c r="A10" s="47" t="s">
        <v>146</v>
      </c>
      <c r="B10" s="47"/>
      <c r="D10" s="34" t="s">
        <v>147</v>
      </c>
      <c r="F10" s="27">
        <v>660042281</v>
      </c>
      <c r="H10" s="21">
        <v>-3.3</v>
      </c>
      <c r="I10" s="31"/>
      <c r="J10" s="21">
        <v>0.06</v>
      </c>
    </row>
    <row r="11" spans="1:10" ht="21.75" customHeight="1" x14ac:dyDescent="0.2">
      <c r="A11" s="47" t="s">
        <v>148</v>
      </c>
      <c r="B11" s="47"/>
      <c r="D11" s="34" t="s">
        <v>149</v>
      </c>
      <c r="F11" s="27">
        <v>936199</v>
      </c>
      <c r="H11" s="21">
        <v>0</v>
      </c>
      <c r="I11" s="31"/>
      <c r="J11" s="21">
        <v>0</v>
      </c>
    </row>
    <row r="12" spans="1:10" ht="21.75" customHeight="1" x14ac:dyDescent="0.2">
      <c r="A12" s="49" t="s">
        <v>150</v>
      </c>
      <c r="B12" s="49"/>
      <c r="D12" s="35" t="s">
        <v>151</v>
      </c>
      <c r="F12" s="28">
        <v>554687586</v>
      </c>
      <c r="H12" s="22">
        <v>-2.78</v>
      </c>
      <c r="I12" s="31"/>
      <c r="J12" s="22">
        <v>0.05</v>
      </c>
    </row>
    <row r="13" spans="1:10" ht="21.75" customHeight="1" x14ac:dyDescent="0.2">
      <c r="A13" s="46" t="s">
        <v>77</v>
      </c>
      <c r="B13" s="46"/>
      <c r="D13" s="11"/>
      <c r="F13" s="29">
        <v>-21596907898</v>
      </c>
      <c r="H13" s="23">
        <v>108.14</v>
      </c>
      <c r="I13" s="31"/>
      <c r="J13" s="23">
        <v>-1.83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9"/>
  <sheetViews>
    <sheetView rightToLeft="1" view="pageBreakPreview" zoomScale="85" zoomScaleNormal="100" zoomScaleSheetLayoutView="85" workbookViewId="0">
      <selection sqref="A1:W1"/>
    </sheetView>
  </sheetViews>
  <sheetFormatPr defaultRowHeight="15.75" x14ac:dyDescent="0.4"/>
  <cols>
    <col min="1" max="1" width="6.5703125" style="15" bestFit="1" customWidth="1"/>
    <col min="2" max="2" width="18.140625" style="15" customWidth="1"/>
    <col min="3" max="3" width="1.28515625" style="15" customWidth="1"/>
    <col min="4" max="4" width="16.28515625" style="15" bestFit="1" customWidth="1"/>
    <col min="5" max="5" width="1.28515625" style="15" customWidth="1"/>
    <col min="6" max="6" width="16.42578125" style="15" bestFit="1" customWidth="1"/>
    <col min="7" max="7" width="1.28515625" style="15" customWidth="1"/>
    <col min="8" max="8" width="15.42578125" style="15" bestFit="1" customWidth="1"/>
    <col min="9" max="9" width="1.28515625" style="15" customWidth="1"/>
    <col min="10" max="10" width="16.42578125" style="15" bestFit="1" customWidth="1"/>
    <col min="11" max="11" width="1.28515625" style="15" customWidth="1"/>
    <col min="12" max="12" width="18" style="15" bestFit="1" customWidth="1"/>
    <col min="13" max="13" width="1.28515625" style="15" customWidth="1"/>
    <col min="14" max="14" width="16.28515625" style="15" bestFit="1" customWidth="1"/>
    <col min="15" max="16" width="1.28515625" style="15" customWidth="1"/>
    <col min="17" max="17" width="16.42578125" style="15" bestFit="1" customWidth="1"/>
    <col min="18" max="18" width="1.28515625" style="15" customWidth="1"/>
    <col min="19" max="19" width="15.42578125" style="15" bestFit="1" customWidth="1"/>
    <col min="20" max="20" width="1.28515625" style="15" customWidth="1"/>
    <col min="21" max="21" width="16.42578125" style="15" bestFit="1" customWidth="1"/>
    <col min="22" max="22" width="1.28515625" style="15" customWidth="1"/>
    <col min="23" max="23" width="18" style="15" bestFit="1" customWidth="1"/>
    <col min="24" max="24" width="0.28515625" style="15" customWidth="1"/>
    <col min="25" max="16384" width="9.140625" style="15"/>
  </cols>
  <sheetData>
    <row r="1" spans="1:23" ht="29.1" customHeight="1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21.75" customHeight="1" x14ac:dyDescent="0.4">
      <c r="A2" s="45" t="s">
        <v>135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1.75" customHeight="1" x14ac:dyDescent="0.4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ht="14.45" customHeight="1" x14ac:dyDescent="0.4"/>
    <row r="5" spans="1:23" ht="14.45" customHeight="1" x14ac:dyDescent="0.4">
      <c r="A5" s="1" t="s">
        <v>152</v>
      </c>
      <c r="B5" s="54" t="s">
        <v>153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ht="14.45" customHeight="1" x14ac:dyDescent="0.4">
      <c r="D6" s="51" t="s">
        <v>154</v>
      </c>
      <c r="E6" s="51"/>
      <c r="F6" s="51"/>
      <c r="G6" s="51"/>
      <c r="H6" s="51"/>
      <c r="I6" s="51"/>
      <c r="J6" s="51"/>
      <c r="K6" s="51"/>
      <c r="L6" s="51"/>
      <c r="N6" s="51" t="s">
        <v>155</v>
      </c>
      <c r="O6" s="51"/>
      <c r="P6" s="51"/>
      <c r="Q6" s="51"/>
      <c r="R6" s="51"/>
      <c r="S6" s="51"/>
      <c r="T6" s="51"/>
      <c r="U6" s="51"/>
      <c r="V6" s="51"/>
      <c r="W6" s="51"/>
    </row>
    <row r="7" spans="1:23" ht="14.45" customHeight="1" x14ac:dyDescent="0.4">
      <c r="D7" s="16"/>
      <c r="E7" s="16"/>
      <c r="F7" s="16"/>
      <c r="G7" s="16"/>
      <c r="H7" s="16"/>
      <c r="I7" s="16"/>
      <c r="J7" s="50" t="s">
        <v>77</v>
      </c>
      <c r="K7" s="50"/>
      <c r="L7" s="50"/>
      <c r="N7" s="16"/>
      <c r="O7" s="16"/>
      <c r="P7" s="16"/>
      <c r="Q7" s="16"/>
      <c r="R7" s="16"/>
      <c r="S7" s="16"/>
      <c r="T7" s="16"/>
      <c r="U7" s="50" t="s">
        <v>77</v>
      </c>
      <c r="V7" s="50"/>
      <c r="W7" s="50"/>
    </row>
    <row r="8" spans="1:23" ht="14.45" customHeight="1" x14ac:dyDescent="0.4">
      <c r="A8" s="51" t="s">
        <v>156</v>
      </c>
      <c r="B8" s="51"/>
      <c r="D8" s="2" t="s">
        <v>157</v>
      </c>
      <c r="F8" s="2" t="s">
        <v>158</v>
      </c>
      <c r="H8" s="2" t="s">
        <v>159</v>
      </c>
      <c r="J8" s="4" t="s">
        <v>129</v>
      </c>
      <c r="K8" s="16"/>
      <c r="L8" s="4" t="s">
        <v>140</v>
      </c>
      <c r="N8" s="2" t="s">
        <v>157</v>
      </c>
      <c r="P8" s="51" t="s">
        <v>158</v>
      </c>
      <c r="Q8" s="51"/>
      <c r="S8" s="2" t="s">
        <v>159</v>
      </c>
      <c r="U8" s="4" t="s">
        <v>129</v>
      </c>
      <c r="V8" s="16"/>
      <c r="W8" s="4" t="s">
        <v>140</v>
      </c>
    </row>
    <row r="9" spans="1:23" ht="21.75" customHeight="1" x14ac:dyDescent="0.4">
      <c r="A9" s="52" t="s">
        <v>71</v>
      </c>
      <c r="B9" s="52"/>
      <c r="D9" s="25">
        <v>0</v>
      </c>
      <c r="E9" s="26"/>
      <c r="F9" s="25">
        <v>10899758247</v>
      </c>
      <c r="G9" s="26"/>
      <c r="H9" s="25">
        <v>765418533</v>
      </c>
      <c r="I9" s="26"/>
      <c r="J9" s="25">
        <v>11665176780</v>
      </c>
      <c r="K9" s="24"/>
      <c r="L9" s="20">
        <v>-58.41</v>
      </c>
      <c r="M9" s="24"/>
      <c r="N9" s="25">
        <v>0</v>
      </c>
      <c r="O9" s="26"/>
      <c r="P9" s="53">
        <v>10899758247</v>
      </c>
      <c r="Q9" s="53"/>
      <c r="R9" s="26"/>
      <c r="S9" s="25">
        <v>765418533</v>
      </c>
      <c r="T9" s="26"/>
      <c r="U9" s="25">
        <v>11665176780</v>
      </c>
      <c r="V9" s="24"/>
      <c r="W9" s="20">
        <v>-58.41</v>
      </c>
    </row>
    <row r="10" spans="1:23" ht="21.75" customHeight="1" x14ac:dyDescent="0.4">
      <c r="A10" s="47" t="s">
        <v>59</v>
      </c>
      <c r="B10" s="47"/>
      <c r="D10" s="27">
        <v>0</v>
      </c>
      <c r="E10" s="26"/>
      <c r="F10" s="27">
        <v>0</v>
      </c>
      <c r="G10" s="26"/>
      <c r="H10" s="27">
        <v>242610753</v>
      </c>
      <c r="I10" s="26"/>
      <c r="J10" s="27">
        <v>242610753</v>
      </c>
      <c r="K10" s="24"/>
      <c r="L10" s="21">
        <v>-1.21</v>
      </c>
      <c r="M10" s="24"/>
      <c r="N10" s="27">
        <v>0</v>
      </c>
      <c r="O10" s="26"/>
      <c r="P10" s="48">
        <v>0</v>
      </c>
      <c r="Q10" s="48"/>
      <c r="R10" s="26"/>
      <c r="S10" s="27">
        <v>242610753</v>
      </c>
      <c r="T10" s="26"/>
      <c r="U10" s="27">
        <v>242610753</v>
      </c>
      <c r="V10" s="24"/>
      <c r="W10" s="21">
        <v>-1.21</v>
      </c>
    </row>
    <row r="11" spans="1:23" ht="21.75" customHeight="1" x14ac:dyDescent="0.4">
      <c r="A11" s="47" t="s">
        <v>19</v>
      </c>
      <c r="B11" s="47"/>
      <c r="D11" s="27">
        <v>0</v>
      </c>
      <c r="E11" s="26"/>
      <c r="F11" s="27">
        <v>-484649078</v>
      </c>
      <c r="G11" s="26"/>
      <c r="H11" s="27">
        <v>32576979</v>
      </c>
      <c r="I11" s="26"/>
      <c r="J11" s="27">
        <v>-452072099</v>
      </c>
      <c r="K11" s="24"/>
      <c r="L11" s="21">
        <v>2.2599999999999998</v>
      </c>
      <c r="M11" s="24"/>
      <c r="N11" s="27">
        <v>0</v>
      </c>
      <c r="O11" s="26"/>
      <c r="P11" s="48">
        <v>-484649078</v>
      </c>
      <c r="Q11" s="48"/>
      <c r="R11" s="26"/>
      <c r="S11" s="27">
        <v>32576979</v>
      </c>
      <c r="T11" s="26"/>
      <c r="U11" s="27">
        <v>-452072099</v>
      </c>
      <c r="V11" s="24"/>
      <c r="W11" s="21">
        <v>2.2599999999999998</v>
      </c>
    </row>
    <row r="12" spans="1:23" ht="21.75" customHeight="1" x14ac:dyDescent="0.4">
      <c r="A12" s="47" t="s">
        <v>43</v>
      </c>
      <c r="B12" s="47"/>
      <c r="D12" s="27">
        <v>5850000000</v>
      </c>
      <c r="E12" s="26"/>
      <c r="F12" s="27">
        <v>-6382140903</v>
      </c>
      <c r="G12" s="26"/>
      <c r="H12" s="27">
        <v>-738948229</v>
      </c>
      <c r="I12" s="26"/>
      <c r="J12" s="27">
        <v>-1271089132</v>
      </c>
      <c r="K12" s="24"/>
      <c r="L12" s="21">
        <v>6.36</v>
      </c>
      <c r="M12" s="24"/>
      <c r="N12" s="27">
        <v>5850000000</v>
      </c>
      <c r="O12" s="26"/>
      <c r="P12" s="48">
        <v>-6382140903</v>
      </c>
      <c r="Q12" s="48"/>
      <c r="R12" s="26"/>
      <c r="S12" s="27">
        <v>-738948229</v>
      </c>
      <c r="T12" s="26"/>
      <c r="U12" s="27">
        <v>-1271089132</v>
      </c>
      <c r="V12" s="24"/>
      <c r="W12" s="21">
        <v>6.36</v>
      </c>
    </row>
    <row r="13" spans="1:23" ht="21.75" customHeight="1" x14ac:dyDescent="0.4">
      <c r="A13" s="47" t="s">
        <v>54</v>
      </c>
      <c r="B13" s="47"/>
      <c r="D13" s="27">
        <v>0</v>
      </c>
      <c r="E13" s="26"/>
      <c r="F13" s="27">
        <v>0</v>
      </c>
      <c r="G13" s="26"/>
      <c r="H13" s="27">
        <v>-2357889</v>
      </c>
      <c r="I13" s="26"/>
      <c r="J13" s="27">
        <v>-2357889</v>
      </c>
      <c r="K13" s="24"/>
      <c r="L13" s="21">
        <v>0.01</v>
      </c>
      <c r="M13" s="24"/>
      <c r="N13" s="27">
        <v>0</v>
      </c>
      <c r="O13" s="26"/>
      <c r="P13" s="48">
        <v>0</v>
      </c>
      <c r="Q13" s="48"/>
      <c r="R13" s="26"/>
      <c r="S13" s="27">
        <v>-2357889</v>
      </c>
      <c r="T13" s="26"/>
      <c r="U13" s="27">
        <v>-2357889</v>
      </c>
      <c r="V13" s="24"/>
      <c r="W13" s="21">
        <v>0.01</v>
      </c>
    </row>
    <row r="14" spans="1:23" ht="21.75" customHeight="1" x14ac:dyDescent="0.4">
      <c r="A14" s="47" t="s">
        <v>74</v>
      </c>
      <c r="B14" s="47"/>
      <c r="D14" s="27">
        <v>0</v>
      </c>
      <c r="E14" s="26"/>
      <c r="F14" s="27">
        <v>0</v>
      </c>
      <c r="G14" s="26"/>
      <c r="H14" s="27">
        <v>-1007863632</v>
      </c>
      <c r="I14" s="26"/>
      <c r="J14" s="27">
        <v>-1007863632</v>
      </c>
      <c r="K14" s="24"/>
      <c r="L14" s="21">
        <v>5.05</v>
      </c>
      <c r="M14" s="24"/>
      <c r="N14" s="27">
        <v>0</v>
      </c>
      <c r="O14" s="26"/>
      <c r="P14" s="48">
        <v>0</v>
      </c>
      <c r="Q14" s="48"/>
      <c r="R14" s="26"/>
      <c r="S14" s="27">
        <v>-1007863632</v>
      </c>
      <c r="T14" s="26"/>
      <c r="U14" s="27">
        <v>-1007863632</v>
      </c>
      <c r="V14" s="24"/>
      <c r="W14" s="21">
        <v>5.05</v>
      </c>
    </row>
    <row r="15" spans="1:23" ht="21.75" customHeight="1" x14ac:dyDescent="0.4">
      <c r="A15" s="47" t="s">
        <v>62</v>
      </c>
      <c r="B15" s="47"/>
      <c r="D15" s="27">
        <v>0</v>
      </c>
      <c r="E15" s="26"/>
      <c r="F15" s="27">
        <v>0</v>
      </c>
      <c r="G15" s="26"/>
      <c r="H15" s="27">
        <v>1015919116</v>
      </c>
      <c r="I15" s="26"/>
      <c r="J15" s="27">
        <v>1015919116</v>
      </c>
      <c r="K15" s="24"/>
      <c r="L15" s="21">
        <v>-5.09</v>
      </c>
      <c r="M15" s="24"/>
      <c r="N15" s="27">
        <v>0</v>
      </c>
      <c r="O15" s="26"/>
      <c r="P15" s="48">
        <v>0</v>
      </c>
      <c r="Q15" s="48"/>
      <c r="R15" s="26"/>
      <c r="S15" s="27">
        <v>1015919116</v>
      </c>
      <c r="T15" s="26"/>
      <c r="U15" s="27">
        <v>1015919116</v>
      </c>
      <c r="V15" s="24"/>
      <c r="W15" s="21">
        <v>-5.09</v>
      </c>
    </row>
    <row r="16" spans="1:23" ht="21.75" customHeight="1" x14ac:dyDescent="0.4">
      <c r="A16" s="47" t="s">
        <v>73</v>
      </c>
      <c r="B16" s="47"/>
      <c r="D16" s="27">
        <v>0</v>
      </c>
      <c r="E16" s="26"/>
      <c r="F16" s="27">
        <v>0</v>
      </c>
      <c r="G16" s="26"/>
      <c r="H16" s="27">
        <v>13876816</v>
      </c>
      <c r="I16" s="26"/>
      <c r="J16" s="27">
        <v>13876816</v>
      </c>
      <c r="K16" s="24"/>
      <c r="L16" s="21">
        <v>-7.0000000000000007E-2</v>
      </c>
      <c r="M16" s="24"/>
      <c r="N16" s="27">
        <v>0</v>
      </c>
      <c r="O16" s="26"/>
      <c r="P16" s="48">
        <v>0</v>
      </c>
      <c r="Q16" s="48"/>
      <c r="R16" s="26"/>
      <c r="S16" s="27">
        <v>13876816</v>
      </c>
      <c r="T16" s="26"/>
      <c r="U16" s="27">
        <v>13876816</v>
      </c>
      <c r="V16" s="24"/>
      <c r="W16" s="21">
        <v>-7.0000000000000007E-2</v>
      </c>
    </row>
    <row r="17" spans="1:23" ht="21.75" customHeight="1" x14ac:dyDescent="0.4">
      <c r="A17" s="47" t="s">
        <v>53</v>
      </c>
      <c r="B17" s="47"/>
      <c r="D17" s="27">
        <v>0</v>
      </c>
      <c r="E17" s="26"/>
      <c r="F17" s="27">
        <v>0</v>
      </c>
      <c r="G17" s="26"/>
      <c r="H17" s="27">
        <v>-159047974</v>
      </c>
      <c r="I17" s="26"/>
      <c r="J17" s="27">
        <v>-159047974</v>
      </c>
      <c r="K17" s="24"/>
      <c r="L17" s="21">
        <v>0.8</v>
      </c>
      <c r="M17" s="24"/>
      <c r="N17" s="27">
        <v>0</v>
      </c>
      <c r="O17" s="26"/>
      <c r="P17" s="48">
        <v>0</v>
      </c>
      <c r="Q17" s="48"/>
      <c r="R17" s="26"/>
      <c r="S17" s="27">
        <v>-159047974</v>
      </c>
      <c r="T17" s="26"/>
      <c r="U17" s="27">
        <v>-159047974</v>
      </c>
      <c r="V17" s="24"/>
      <c r="W17" s="21">
        <v>0.8</v>
      </c>
    </row>
    <row r="18" spans="1:23" ht="21.75" customHeight="1" x14ac:dyDescent="0.4">
      <c r="A18" s="47" t="s">
        <v>47</v>
      </c>
      <c r="B18" s="47"/>
      <c r="D18" s="27">
        <v>0</v>
      </c>
      <c r="E18" s="26"/>
      <c r="F18" s="27">
        <v>-35785805</v>
      </c>
      <c r="G18" s="26"/>
      <c r="H18" s="27">
        <v>-296177921</v>
      </c>
      <c r="I18" s="26"/>
      <c r="J18" s="27">
        <v>-331963726</v>
      </c>
      <c r="K18" s="24"/>
      <c r="L18" s="21">
        <v>1.66</v>
      </c>
      <c r="M18" s="24"/>
      <c r="N18" s="27">
        <v>0</v>
      </c>
      <c r="O18" s="26"/>
      <c r="P18" s="48">
        <v>-35785805</v>
      </c>
      <c r="Q18" s="48"/>
      <c r="R18" s="26"/>
      <c r="S18" s="27">
        <v>-296177921</v>
      </c>
      <c r="T18" s="26"/>
      <c r="U18" s="27">
        <v>-331963726</v>
      </c>
      <c r="V18" s="24"/>
      <c r="W18" s="21">
        <v>1.66</v>
      </c>
    </row>
    <row r="19" spans="1:23" ht="21.75" customHeight="1" x14ac:dyDescent="0.4">
      <c r="A19" s="47" t="s">
        <v>66</v>
      </c>
      <c r="B19" s="47"/>
      <c r="D19" s="27">
        <v>0</v>
      </c>
      <c r="E19" s="26"/>
      <c r="F19" s="27">
        <v>277317734</v>
      </c>
      <c r="G19" s="26"/>
      <c r="H19" s="27">
        <v>71989188</v>
      </c>
      <c r="I19" s="26"/>
      <c r="J19" s="27">
        <v>349306922</v>
      </c>
      <c r="K19" s="24"/>
      <c r="L19" s="21">
        <v>-1.75</v>
      </c>
      <c r="M19" s="24"/>
      <c r="N19" s="27">
        <v>0</v>
      </c>
      <c r="O19" s="26"/>
      <c r="P19" s="48">
        <v>277317734</v>
      </c>
      <c r="Q19" s="48"/>
      <c r="R19" s="26"/>
      <c r="S19" s="27">
        <v>71989188</v>
      </c>
      <c r="T19" s="26"/>
      <c r="U19" s="27">
        <v>349306922</v>
      </c>
      <c r="V19" s="24"/>
      <c r="W19" s="21">
        <v>-1.75</v>
      </c>
    </row>
    <row r="20" spans="1:23" ht="21.75" customHeight="1" x14ac:dyDescent="0.4">
      <c r="A20" s="47" t="s">
        <v>23</v>
      </c>
      <c r="B20" s="47"/>
      <c r="D20" s="27">
        <v>0</v>
      </c>
      <c r="E20" s="26"/>
      <c r="F20" s="27">
        <v>0</v>
      </c>
      <c r="G20" s="26"/>
      <c r="H20" s="27">
        <v>-8025419</v>
      </c>
      <c r="I20" s="26"/>
      <c r="J20" s="27">
        <v>-8025419</v>
      </c>
      <c r="K20" s="24"/>
      <c r="L20" s="21">
        <v>0.04</v>
      </c>
      <c r="M20" s="24"/>
      <c r="N20" s="27">
        <v>0</v>
      </c>
      <c r="O20" s="26"/>
      <c r="P20" s="48">
        <v>0</v>
      </c>
      <c r="Q20" s="48"/>
      <c r="R20" s="26"/>
      <c r="S20" s="27">
        <v>-8025419</v>
      </c>
      <c r="T20" s="26"/>
      <c r="U20" s="27">
        <v>-8025419</v>
      </c>
      <c r="V20" s="24"/>
      <c r="W20" s="21">
        <v>0.04</v>
      </c>
    </row>
    <row r="21" spans="1:23" ht="21.75" customHeight="1" x14ac:dyDescent="0.4">
      <c r="A21" s="47" t="s">
        <v>31</v>
      </c>
      <c r="B21" s="47"/>
      <c r="D21" s="27">
        <v>0</v>
      </c>
      <c r="E21" s="26"/>
      <c r="F21" s="27">
        <v>-1222681502</v>
      </c>
      <c r="G21" s="26"/>
      <c r="H21" s="27">
        <v>-1401610493</v>
      </c>
      <c r="I21" s="26"/>
      <c r="J21" s="27">
        <v>-2624291995</v>
      </c>
      <c r="K21" s="24"/>
      <c r="L21" s="21">
        <v>13.14</v>
      </c>
      <c r="M21" s="24"/>
      <c r="N21" s="27">
        <v>0</v>
      </c>
      <c r="O21" s="26"/>
      <c r="P21" s="48">
        <v>-1222681502</v>
      </c>
      <c r="Q21" s="48"/>
      <c r="R21" s="26"/>
      <c r="S21" s="27">
        <v>-1401610493</v>
      </c>
      <c r="T21" s="26"/>
      <c r="U21" s="27">
        <v>-2624291995</v>
      </c>
      <c r="V21" s="24"/>
      <c r="W21" s="21">
        <v>13.14</v>
      </c>
    </row>
    <row r="22" spans="1:23" ht="21.75" customHeight="1" x14ac:dyDescent="0.4">
      <c r="A22" s="47" t="s">
        <v>36</v>
      </c>
      <c r="B22" s="47"/>
      <c r="D22" s="27">
        <v>0</v>
      </c>
      <c r="E22" s="26"/>
      <c r="F22" s="27">
        <v>-1863192432</v>
      </c>
      <c r="G22" s="26"/>
      <c r="H22" s="27">
        <v>-515703215</v>
      </c>
      <c r="I22" s="26"/>
      <c r="J22" s="27">
        <v>-2378895647</v>
      </c>
      <c r="K22" s="24"/>
      <c r="L22" s="21">
        <v>11.91</v>
      </c>
      <c r="M22" s="24"/>
      <c r="N22" s="27">
        <v>0</v>
      </c>
      <c r="O22" s="26"/>
      <c r="P22" s="48">
        <v>-1863192432</v>
      </c>
      <c r="Q22" s="48"/>
      <c r="R22" s="26"/>
      <c r="S22" s="27">
        <v>-515703215</v>
      </c>
      <c r="T22" s="26"/>
      <c r="U22" s="27">
        <v>-2378895647</v>
      </c>
      <c r="V22" s="24"/>
      <c r="W22" s="21">
        <v>11.91</v>
      </c>
    </row>
    <row r="23" spans="1:23" ht="21.75" customHeight="1" x14ac:dyDescent="0.4">
      <c r="A23" s="47" t="s">
        <v>50</v>
      </c>
      <c r="B23" s="47"/>
      <c r="D23" s="27">
        <v>0</v>
      </c>
      <c r="E23" s="26"/>
      <c r="F23" s="27">
        <v>-2475871064</v>
      </c>
      <c r="G23" s="26"/>
      <c r="H23" s="27">
        <v>-1573955508</v>
      </c>
      <c r="I23" s="26"/>
      <c r="J23" s="27">
        <v>-4049826572</v>
      </c>
      <c r="K23" s="24"/>
      <c r="L23" s="21">
        <v>20.28</v>
      </c>
      <c r="M23" s="24"/>
      <c r="N23" s="27">
        <v>0</v>
      </c>
      <c r="O23" s="26"/>
      <c r="P23" s="48">
        <v>-2475871064</v>
      </c>
      <c r="Q23" s="48"/>
      <c r="R23" s="26"/>
      <c r="S23" s="27">
        <v>-1573955508</v>
      </c>
      <c r="T23" s="26"/>
      <c r="U23" s="27">
        <v>-4049826572</v>
      </c>
      <c r="V23" s="24"/>
      <c r="W23" s="21">
        <v>20.28</v>
      </c>
    </row>
    <row r="24" spans="1:23" ht="21.75" customHeight="1" x14ac:dyDescent="0.4">
      <c r="A24" s="47" t="s">
        <v>65</v>
      </c>
      <c r="B24" s="47"/>
      <c r="D24" s="27">
        <v>0</v>
      </c>
      <c r="E24" s="26"/>
      <c r="F24" s="27">
        <v>1402418136</v>
      </c>
      <c r="G24" s="26"/>
      <c r="H24" s="27">
        <v>468139244</v>
      </c>
      <c r="I24" s="26"/>
      <c r="J24" s="27">
        <v>1870557380</v>
      </c>
      <c r="K24" s="24"/>
      <c r="L24" s="21">
        <v>-9.3699999999999992</v>
      </c>
      <c r="M24" s="24"/>
      <c r="N24" s="27">
        <v>0</v>
      </c>
      <c r="O24" s="26"/>
      <c r="P24" s="48">
        <v>1402418136</v>
      </c>
      <c r="Q24" s="48"/>
      <c r="R24" s="26"/>
      <c r="S24" s="27">
        <v>468139244</v>
      </c>
      <c r="T24" s="26"/>
      <c r="U24" s="27">
        <v>1870557380</v>
      </c>
      <c r="V24" s="24"/>
      <c r="W24" s="21">
        <v>-9.3699999999999992</v>
      </c>
    </row>
    <row r="25" spans="1:23" ht="21.75" customHeight="1" x14ac:dyDescent="0.4">
      <c r="A25" s="47" t="s">
        <v>35</v>
      </c>
      <c r="B25" s="47"/>
      <c r="D25" s="27">
        <v>0</v>
      </c>
      <c r="E25" s="26"/>
      <c r="F25" s="27">
        <v>0</v>
      </c>
      <c r="G25" s="26"/>
      <c r="H25" s="27">
        <v>-394619707</v>
      </c>
      <c r="I25" s="26"/>
      <c r="J25" s="27">
        <v>-394619707</v>
      </c>
      <c r="K25" s="24"/>
      <c r="L25" s="21">
        <v>1.98</v>
      </c>
      <c r="M25" s="24"/>
      <c r="N25" s="27">
        <v>0</v>
      </c>
      <c r="O25" s="26"/>
      <c r="P25" s="48">
        <v>0</v>
      </c>
      <c r="Q25" s="48"/>
      <c r="R25" s="26"/>
      <c r="S25" s="27">
        <v>-394619707</v>
      </c>
      <c r="T25" s="26"/>
      <c r="U25" s="27">
        <v>-394619707</v>
      </c>
      <c r="V25" s="24"/>
      <c r="W25" s="21">
        <v>1.98</v>
      </c>
    </row>
    <row r="26" spans="1:23" ht="21.75" customHeight="1" x14ac:dyDescent="0.4">
      <c r="A26" s="47" t="s">
        <v>52</v>
      </c>
      <c r="B26" s="47"/>
      <c r="D26" s="27">
        <v>0</v>
      </c>
      <c r="E26" s="26"/>
      <c r="F26" s="27">
        <v>0</v>
      </c>
      <c r="G26" s="26"/>
      <c r="H26" s="27">
        <v>-15071776</v>
      </c>
      <c r="I26" s="26"/>
      <c r="J26" s="27">
        <v>-15071776</v>
      </c>
      <c r="K26" s="24"/>
      <c r="L26" s="21">
        <v>0.08</v>
      </c>
      <c r="M26" s="24"/>
      <c r="N26" s="27">
        <v>0</v>
      </c>
      <c r="O26" s="26"/>
      <c r="P26" s="48">
        <v>0</v>
      </c>
      <c r="Q26" s="48"/>
      <c r="R26" s="26"/>
      <c r="S26" s="27">
        <v>-15071776</v>
      </c>
      <c r="T26" s="26"/>
      <c r="U26" s="27">
        <v>-15071776</v>
      </c>
      <c r="V26" s="24"/>
      <c r="W26" s="21">
        <v>0.08</v>
      </c>
    </row>
    <row r="27" spans="1:23" ht="21.75" customHeight="1" x14ac:dyDescent="0.4">
      <c r="A27" s="47" t="s">
        <v>21</v>
      </c>
      <c r="B27" s="47"/>
      <c r="D27" s="27">
        <v>0</v>
      </c>
      <c r="E27" s="26"/>
      <c r="F27" s="27">
        <v>0</v>
      </c>
      <c r="G27" s="26"/>
      <c r="H27" s="27">
        <v>-1640117</v>
      </c>
      <c r="I27" s="26"/>
      <c r="J27" s="27">
        <v>-1640117</v>
      </c>
      <c r="K27" s="24"/>
      <c r="L27" s="21">
        <v>0.01</v>
      </c>
      <c r="M27" s="24"/>
      <c r="N27" s="27">
        <v>0</v>
      </c>
      <c r="O27" s="26"/>
      <c r="P27" s="48">
        <v>0</v>
      </c>
      <c r="Q27" s="48"/>
      <c r="R27" s="26"/>
      <c r="S27" s="27">
        <v>-1640117</v>
      </c>
      <c r="T27" s="26"/>
      <c r="U27" s="27">
        <v>-1640117</v>
      </c>
      <c r="V27" s="24"/>
      <c r="W27" s="21">
        <v>0.01</v>
      </c>
    </row>
    <row r="28" spans="1:23" ht="21.75" customHeight="1" x14ac:dyDescent="0.4">
      <c r="A28" s="47" t="s">
        <v>46</v>
      </c>
      <c r="B28" s="47"/>
      <c r="D28" s="27">
        <v>0</v>
      </c>
      <c r="E28" s="26"/>
      <c r="F28" s="27">
        <v>0</v>
      </c>
      <c r="G28" s="26"/>
      <c r="H28" s="27">
        <v>-104892398</v>
      </c>
      <c r="I28" s="26"/>
      <c r="J28" s="27">
        <v>-104892398</v>
      </c>
      <c r="K28" s="24"/>
      <c r="L28" s="21">
        <v>0.53</v>
      </c>
      <c r="M28" s="24"/>
      <c r="N28" s="27">
        <v>0</v>
      </c>
      <c r="O28" s="26"/>
      <c r="P28" s="48">
        <v>0</v>
      </c>
      <c r="Q28" s="48"/>
      <c r="R28" s="26"/>
      <c r="S28" s="27">
        <v>-104892398</v>
      </c>
      <c r="T28" s="26"/>
      <c r="U28" s="27">
        <v>-104892398</v>
      </c>
      <c r="V28" s="24"/>
      <c r="W28" s="21">
        <v>0.53</v>
      </c>
    </row>
    <row r="29" spans="1:23" ht="21.75" customHeight="1" x14ac:dyDescent="0.4">
      <c r="A29" s="47" t="s">
        <v>40</v>
      </c>
      <c r="B29" s="47"/>
      <c r="D29" s="27">
        <v>4715208456</v>
      </c>
      <c r="E29" s="26"/>
      <c r="F29" s="27">
        <v>-6289269656</v>
      </c>
      <c r="G29" s="26"/>
      <c r="H29" s="27">
        <v>0</v>
      </c>
      <c r="I29" s="26"/>
      <c r="J29" s="27">
        <v>-1574061200</v>
      </c>
      <c r="K29" s="24"/>
      <c r="L29" s="21">
        <v>7.88</v>
      </c>
      <c r="M29" s="24"/>
      <c r="N29" s="27">
        <v>4715208456</v>
      </c>
      <c r="O29" s="26"/>
      <c r="P29" s="48">
        <v>-6289269656</v>
      </c>
      <c r="Q29" s="48"/>
      <c r="R29" s="26"/>
      <c r="S29" s="27">
        <v>0</v>
      </c>
      <c r="T29" s="26"/>
      <c r="U29" s="27">
        <v>-1574061200</v>
      </c>
      <c r="V29" s="24"/>
      <c r="W29" s="21">
        <v>7.88</v>
      </c>
    </row>
    <row r="30" spans="1:23" ht="21.75" customHeight="1" x14ac:dyDescent="0.4">
      <c r="A30" s="47" t="s">
        <v>32</v>
      </c>
      <c r="B30" s="47"/>
      <c r="D30" s="27">
        <v>279117647</v>
      </c>
      <c r="E30" s="26"/>
      <c r="F30" s="27">
        <v>-898621200</v>
      </c>
      <c r="G30" s="26"/>
      <c r="H30" s="27">
        <v>0</v>
      </c>
      <c r="I30" s="26"/>
      <c r="J30" s="27">
        <v>-619503553</v>
      </c>
      <c r="K30" s="24"/>
      <c r="L30" s="21">
        <v>3.1</v>
      </c>
      <c r="M30" s="24"/>
      <c r="N30" s="27">
        <v>279117647</v>
      </c>
      <c r="O30" s="26"/>
      <c r="P30" s="48">
        <v>-898621200</v>
      </c>
      <c r="Q30" s="48"/>
      <c r="R30" s="26"/>
      <c r="S30" s="27">
        <v>0</v>
      </c>
      <c r="T30" s="26"/>
      <c r="U30" s="27">
        <v>-619503553</v>
      </c>
      <c r="V30" s="24"/>
      <c r="W30" s="21">
        <v>3.1</v>
      </c>
    </row>
    <row r="31" spans="1:23" ht="21.75" customHeight="1" x14ac:dyDescent="0.4">
      <c r="A31" s="47" t="s">
        <v>42</v>
      </c>
      <c r="B31" s="47"/>
      <c r="D31" s="27">
        <v>0</v>
      </c>
      <c r="E31" s="26"/>
      <c r="F31" s="27">
        <v>-337977000</v>
      </c>
      <c r="G31" s="26"/>
      <c r="H31" s="27">
        <v>0</v>
      </c>
      <c r="I31" s="26"/>
      <c r="J31" s="27">
        <v>-337977000</v>
      </c>
      <c r="K31" s="24"/>
      <c r="L31" s="21">
        <v>1.69</v>
      </c>
      <c r="M31" s="24"/>
      <c r="N31" s="27">
        <v>0</v>
      </c>
      <c r="O31" s="26"/>
      <c r="P31" s="48">
        <v>-337977000</v>
      </c>
      <c r="Q31" s="48"/>
      <c r="R31" s="26"/>
      <c r="S31" s="27">
        <v>0</v>
      </c>
      <c r="T31" s="26"/>
      <c r="U31" s="27">
        <v>-337977000</v>
      </c>
      <c r="V31" s="24"/>
      <c r="W31" s="21">
        <v>1.69</v>
      </c>
    </row>
    <row r="32" spans="1:23" ht="21.75" customHeight="1" x14ac:dyDescent="0.4">
      <c r="A32" s="47" t="s">
        <v>68</v>
      </c>
      <c r="B32" s="47"/>
      <c r="D32" s="27">
        <v>0</v>
      </c>
      <c r="E32" s="26"/>
      <c r="F32" s="27">
        <v>-620374179</v>
      </c>
      <c r="G32" s="26"/>
      <c r="H32" s="27">
        <v>0</v>
      </c>
      <c r="I32" s="26"/>
      <c r="J32" s="27">
        <v>-620374179</v>
      </c>
      <c r="K32" s="24"/>
      <c r="L32" s="21">
        <v>3.11</v>
      </c>
      <c r="M32" s="24"/>
      <c r="N32" s="27">
        <v>0</v>
      </c>
      <c r="O32" s="26"/>
      <c r="P32" s="48">
        <v>-620374179</v>
      </c>
      <c r="Q32" s="48"/>
      <c r="R32" s="26"/>
      <c r="S32" s="27">
        <v>0</v>
      </c>
      <c r="T32" s="26"/>
      <c r="U32" s="27">
        <v>-620374179</v>
      </c>
      <c r="V32" s="24"/>
      <c r="W32" s="21">
        <v>3.11</v>
      </c>
    </row>
    <row r="33" spans="1:23" ht="21.75" customHeight="1" x14ac:dyDescent="0.4">
      <c r="A33" s="47" t="s">
        <v>48</v>
      </c>
      <c r="B33" s="47"/>
      <c r="D33" s="27">
        <v>0</v>
      </c>
      <c r="E33" s="26"/>
      <c r="F33" s="27">
        <v>-3419532000</v>
      </c>
      <c r="G33" s="26"/>
      <c r="H33" s="27">
        <v>0</v>
      </c>
      <c r="I33" s="26"/>
      <c r="J33" s="27">
        <v>-3419532000</v>
      </c>
      <c r="K33" s="24"/>
      <c r="L33" s="21">
        <v>17.12</v>
      </c>
      <c r="M33" s="24"/>
      <c r="N33" s="27">
        <v>0</v>
      </c>
      <c r="O33" s="26"/>
      <c r="P33" s="48">
        <v>-3419532000</v>
      </c>
      <c r="Q33" s="48"/>
      <c r="R33" s="26"/>
      <c r="S33" s="27">
        <v>0</v>
      </c>
      <c r="T33" s="26"/>
      <c r="U33" s="27">
        <v>-3419532000</v>
      </c>
      <c r="V33" s="24"/>
      <c r="W33" s="21">
        <v>17.12</v>
      </c>
    </row>
    <row r="34" spans="1:23" ht="21.75" customHeight="1" x14ac:dyDescent="0.4">
      <c r="A34" s="47" t="s">
        <v>57</v>
      </c>
      <c r="B34" s="47"/>
      <c r="D34" s="27">
        <v>0</v>
      </c>
      <c r="E34" s="26"/>
      <c r="F34" s="27">
        <v>-1059229896</v>
      </c>
      <c r="G34" s="26"/>
      <c r="H34" s="27">
        <v>0</v>
      </c>
      <c r="I34" s="26"/>
      <c r="J34" s="27">
        <v>-1059229896</v>
      </c>
      <c r="K34" s="24"/>
      <c r="L34" s="21">
        <v>5.3</v>
      </c>
      <c r="M34" s="24"/>
      <c r="N34" s="27">
        <v>0</v>
      </c>
      <c r="O34" s="26"/>
      <c r="P34" s="48">
        <v>-1059229896</v>
      </c>
      <c r="Q34" s="48"/>
      <c r="R34" s="26"/>
      <c r="S34" s="27">
        <v>0</v>
      </c>
      <c r="T34" s="26"/>
      <c r="U34" s="27">
        <v>-1059229896</v>
      </c>
      <c r="V34" s="24"/>
      <c r="W34" s="21">
        <v>5.3</v>
      </c>
    </row>
    <row r="35" spans="1:23" ht="21.75" customHeight="1" x14ac:dyDescent="0.4">
      <c r="A35" s="47" t="s">
        <v>33</v>
      </c>
      <c r="B35" s="47"/>
      <c r="D35" s="27">
        <v>0</v>
      </c>
      <c r="E35" s="26"/>
      <c r="F35" s="27">
        <v>-2687911200</v>
      </c>
      <c r="G35" s="26"/>
      <c r="H35" s="27">
        <v>0</v>
      </c>
      <c r="I35" s="26"/>
      <c r="J35" s="27">
        <v>-2687911200</v>
      </c>
      <c r="K35" s="24"/>
      <c r="L35" s="21">
        <v>13.46</v>
      </c>
      <c r="M35" s="24"/>
      <c r="N35" s="27">
        <v>0</v>
      </c>
      <c r="O35" s="26"/>
      <c r="P35" s="48">
        <v>-2687911200</v>
      </c>
      <c r="Q35" s="48"/>
      <c r="R35" s="26"/>
      <c r="S35" s="27">
        <v>0</v>
      </c>
      <c r="T35" s="26"/>
      <c r="U35" s="27">
        <v>-2687911200</v>
      </c>
      <c r="V35" s="24"/>
      <c r="W35" s="21">
        <v>13.46</v>
      </c>
    </row>
    <row r="36" spans="1:23" ht="21.75" customHeight="1" x14ac:dyDescent="0.4">
      <c r="A36" s="47" t="s">
        <v>160</v>
      </c>
      <c r="B36" s="47"/>
      <c r="D36" s="27">
        <v>0</v>
      </c>
      <c r="E36" s="26"/>
      <c r="F36" s="27">
        <v>6462971556</v>
      </c>
      <c r="G36" s="26"/>
      <c r="H36" s="27">
        <v>0</v>
      </c>
      <c r="I36" s="26"/>
      <c r="J36" s="27">
        <v>6462971556</v>
      </c>
      <c r="K36" s="24"/>
      <c r="L36" s="21">
        <v>-32.36</v>
      </c>
      <c r="M36" s="24"/>
      <c r="N36" s="27">
        <v>0</v>
      </c>
      <c r="O36" s="26"/>
      <c r="P36" s="48">
        <v>6462971556</v>
      </c>
      <c r="Q36" s="48"/>
      <c r="R36" s="26"/>
      <c r="S36" s="27">
        <v>0</v>
      </c>
      <c r="T36" s="26"/>
      <c r="U36" s="27">
        <v>6462971556</v>
      </c>
      <c r="V36" s="24"/>
      <c r="W36" s="21">
        <v>-32.36</v>
      </c>
    </row>
    <row r="37" spans="1:23" ht="21.75" customHeight="1" x14ac:dyDescent="0.4">
      <c r="A37" s="47" t="s">
        <v>41</v>
      </c>
      <c r="B37" s="47"/>
      <c r="D37" s="27">
        <v>0</v>
      </c>
      <c r="E37" s="26"/>
      <c r="F37" s="27">
        <v>-1774583176</v>
      </c>
      <c r="G37" s="26"/>
      <c r="H37" s="27">
        <v>0</v>
      </c>
      <c r="I37" s="26"/>
      <c r="J37" s="27">
        <v>-1774583176</v>
      </c>
      <c r="K37" s="24"/>
      <c r="L37" s="21">
        <v>8.8800000000000008</v>
      </c>
      <c r="M37" s="24"/>
      <c r="N37" s="27">
        <v>0</v>
      </c>
      <c r="O37" s="26"/>
      <c r="P37" s="48">
        <v>-1774583176</v>
      </c>
      <c r="Q37" s="48"/>
      <c r="R37" s="26"/>
      <c r="S37" s="27">
        <v>0</v>
      </c>
      <c r="T37" s="26"/>
      <c r="U37" s="27">
        <v>-1774583176</v>
      </c>
      <c r="V37" s="24"/>
      <c r="W37" s="21">
        <v>8.8800000000000008</v>
      </c>
    </row>
    <row r="38" spans="1:23" ht="21.75" customHeight="1" x14ac:dyDescent="0.4">
      <c r="A38" s="47" t="s">
        <v>34</v>
      </c>
      <c r="B38" s="47"/>
      <c r="D38" s="27">
        <v>0</v>
      </c>
      <c r="E38" s="26"/>
      <c r="F38" s="27">
        <v>0</v>
      </c>
      <c r="G38" s="26"/>
      <c r="H38" s="27">
        <v>0</v>
      </c>
      <c r="I38" s="26"/>
      <c r="J38" s="27">
        <v>0</v>
      </c>
      <c r="K38" s="24"/>
      <c r="L38" s="21">
        <v>0</v>
      </c>
      <c r="M38" s="24"/>
      <c r="N38" s="27">
        <v>0</v>
      </c>
      <c r="O38" s="26"/>
      <c r="P38" s="48">
        <v>0</v>
      </c>
      <c r="Q38" s="48"/>
      <c r="R38" s="26"/>
      <c r="S38" s="27">
        <v>0</v>
      </c>
      <c r="T38" s="26"/>
      <c r="U38" s="27">
        <v>0</v>
      </c>
      <c r="V38" s="24"/>
      <c r="W38" s="21">
        <v>0</v>
      </c>
    </row>
    <row r="39" spans="1:23" ht="21.75" customHeight="1" x14ac:dyDescent="0.4">
      <c r="A39" s="47" t="s">
        <v>38</v>
      </c>
      <c r="B39" s="47"/>
      <c r="D39" s="27">
        <v>0</v>
      </c>
      <c r="E39" s="26"/>
      <c r="F39" s="27">
        <v>1622033753</v>
      </c>
      <c r="G39" s="26"/>
      <c r="H39" s="27">
        <v>0</v>
      </c>
      <c r="I39" s="26"/>
      <c r="J39" s="27">
        <v>1622033753</v>
      </c>
      <c r="K39" s="24"/>
      <c r="L39" s="21">
        <v>-8.1199999999999992</v>
      </c>
      <c r="M39" s="24"/>
      <c r="N39" s="27">
        <v>0</v>
      </c>
      <c r="O39" s="26"/>
      <c r="P39" s="48">
        <v>1622033753</v>
      </c>
      <c r="Q39" s="48"/>
      <c r="R39" s="26"/>
      <c r="S39" s="27">
        <v>0</v>
      </c>
      <c r="T39" s="26"/>
      <c r="U39" s="27">
        <v>1622033753</v>
      </c>
      <c r="V39" s="24"/>
      <c r="W39" s="21">
        <v>-8.1199999999999992</v>
      </c>
    </row>
    <row r="40" spans="1:23" ht="21.75" customHeight="1" x14ac:dyDescent="0.4">
      <c r="A40" s="47" t="s">
        <v>60</v>
      </c>
      <c r="B40" s="47"/>
      <c r="D40" s="27">
        <v>0</v>
      </c>
      <c r="E40" s="26"/>
      <c r="F40" s="27">
        <v>-192129984</v>
      </c>
      <c r="G40" s="26"/>
      <c r="H40" s="27">
        <v>0</v>
      </c>
      <c r="I40" s="26"/>
      <c r="J40" s="27">
        <v>-192129984</v>
      </c>
      <c r="K40" s="24"/>
      <c r="L40" s="21">
        <v>0.96</v>
      </c>
      <c r="M40" s="24"/>
      <c r="N40" s="27">
        <v>0</v>
      </c>
      <c r="O40" s="26"/>
      <c r="P40" s="48">
        <v>-192129984</v>
      </c>
      <c r="Q40" s="48"/>
      <c r="R40" s="26"/>
      <c r="S40" s="27">
        <v>0</v>
      </c>
      <c r="T40" s="26"/>
      <c r="U40" s="27">
        <v>-192129984</v>
      </c>
      <c r="V40" s="24"/>
      <c r="W40" s="21">
        <v>0.96</v>
      </c>
    </row>
    <row r="41" spans="1:23" ht="21.75" customHeight="1" x14ac:dyDescent="0.4">
      <c r="A41" s="47" t="s">
        <v>28</v>
      </c>
      <c r="B41" s="47"/>
      <c r="D41" s="27">
        <v>0</v>
      </c>
      <c r="E41" s="26"/>
      <c r="F41" s="27">
        <v>3845820632</v>
      </c>
      <c r="G41" s="26"/>
      <c r="H41" s="27">
        <v>0</v>
      </c>
      <c r="I41" s="26"/>
      <c r="J41" s="27">
        <v>3845820632</v>
      </c>
      <c r="K41" s="24"/>
      <c r="L41" s="21">
        <v>-19.260000000000002</v>
      </c>
      <c r="M41" s="24"/>
      <c r="N41" s="27">
        <v>0</v>
      </c>
      <c r="O41" s="26"/>
      <c r="P41" s="48">
        <v>3845820632</v>
      </c>
      <c r="Q41" s="48"/>
      <c r="R41" s="26"/>
      <c r="S41" s="27">
        <v>0</v>
      </c>
      <c r="T41" s="26"/>
      <c r="U41" s="27">
        <v>3845820632</v>
      </c>
      <c r="V41" s="24"/>
      <c r="W41" s="21">
        <v>-19.260000000000002</v>
      </c>
    </row>
    <row r="42" spans="1:23" ht="21.75" customHeight="1" x14ac:dyDescent="0.4">
      <c r="A42" s="47" t="s">
        <v>45</v>
      </c>
      <c r="B42" s="47"/>
      <c r="D42" s="27">
        <v>0</v>
      </c>
      <c r="E42" s="26"/>
      <c r="F42" s="27">
        <v>14947315</v>
      </c>
      <c r="G42" s="26"/>
      <c r="H42" s="27">
        <v>0</v>
      </c>
      <c r="I42" s="26"/>
      <c r="J42" s="27">
        <v>14947315</v>
      </c>
      <c r="K42" s="24"/>
      <c r="L42" s="21">
        <v>-7.0000000000000007E-2</v>
      </c>
      <c r="M42" s="24"/>
      <c r="N42" s="27">
        <v>0</v>
      </c>
      <c r="O42" s="26"/>
      <c r="P42" s="48">
        <v>14947315</v>
      </c>
      <c r="Q42" s="48"/>
      <c r="R42" s="26"/>
      <c r="S42" s="27">
        <v>0</v>
      </c>
      <c r="T42" s="26"/>
      <c r="U42" s="27">
        <v>14947315</v>
      </c>
      <c r="V42" s="24"/>
      <c r="W42" s="21">
        <v>-7.0000000000000007E-2</v>
      </c>
    </row>
    <row r="43" spans="1:23" ht="21.75" customHeight="1" x14ac:dyDescent="0.4">
      <c r="A43" s="47" t="s">
        <v>76</v>
      </c>
      <c r="B43" s="47"/>
      <c r="D43" s="27">
        <v>0</v>
      </c>
      <c r="E43" s="26"/>
      <c r="F43" s="27">
        <v>-262646425</v>
      </c>
      <c r="G43" s="26"/>
      <c r="H43" s="27">
        <v>0</v>
      </c>
      <c r="I43" s="26"/>
      <c r="J43" s="27">
        <v>-262646425</v>
      </c>
      <c r="K43" s="24"/>
      <c r="L43" s="21">
        <v>1.32</v>
      </c>
      <c r="M43" s="24"/>
      <c r="N43" s="27">
        <v>0</v>
      </c>
      <c r="O43" s="26"/>
      <c r="P43" s="48">
        <v>-262646425</v>
      </c>
      <c r="Q43" s="48"/>
      <c r="R43" s="26"/>
      <c r="S43" s="27">
        <v>0</v>
      </c>
      <c r="T43" s="26"/>
      <c r="U43" s="27">
        <v>-262646425</v>
      </c>
      <c r="V43" s="24"/>
      <c r="W43" s="21">
        <v>1.32</v>
      </c>
    </row>
    <row r="44" spans="1:23" ht="21.75" customHeight="1" x14ac:dyDescent="0.4">
      <c r="A44" s="47" t="s">
        <v>30</v>
      </c>
      <c r="B44" s="47"/>
      <c r="D44" s="27">
        <v>0</v>
      </c>
      <c r="E44" s="26"/>
      <c r="F44" s="27">
        <v>-469688625</v>
      </c>
      <c r="G44" s="26"/>
      <c r="H44" s="27">
        <v>0</v>
      </c>
      <c r="I44" s="26"/>
      <c r="J44" s="27">
        <v>-469688625</v>
      </c>
      <c r="K44" s="24"/>
      <c r="L44" s="21">
        <v>2.35</v>
      </c>
      <c r="M44" s="24"/>
      <c r="N44" s="27">
        <v>0</v>
      </c>
      <c r="O44" s="26"/>
      <c r="P44" s="48">
        <v>-469688625</v>
      </c>
      <c r="Q44" s="48"/>
      <c r="R44" s="26"/>
      <c r="S44" s="27">
        <v>0</v>
      </c>
      <c r="T44" s="26"/>
      <c r="U44" s="27">
        <v>-469688625</v>
      </c>
      <c r="V44" s="24"/>
      <c r="W44" s="21">
        <v>2.35</v>
      </c>
    </row>
    <row r="45" spans="1:23" ht="21.75" customHeight="1" x14ac:dyDescent="0.4">
      <c r="A45" s="47" t="s">
        <v>64</v>
      </c>
      <c r="B45" s="47"/>
      <c r="D45" s="27">
        <v>0</v>
      </c>
      <c r="E45" s="26"/>
      <c r="F45" s="27">
        <v>-160089100</v>
      </c>
      <c r="G45" s="26"/>
      <c r="H45" s="27">
        <v>0</v>
      </c>
      <c r="I45" s="26"/>
      <c r="J45" s="27">
        <v>-160089100</v>
      </c>
      <c r="K45" s="24"/>
      <c r="L45" s="21">
        <v>0.8</v>
      </c>
      <c r="M45" s="24"/>
      <c r="N45" s="27">
        <v>0</v>
      </c>
      <c r="O45" s="26"/>
      <c r="P45" s="48">
        <v>-160089100</v>
      </c>
      <c r="Q45" s="48"/>
      <c r="R45" s="26"/>
      <c r="S45" s="27">
        <v>0</v>
      </c>
      <c r="T45" s="26"/>
      <c r="U45" s="27">
        <v>-160089100</v>
      </c>
      <c r="V45" s="24"/>
      <c r="W45" s="21">
        <v>0.8</v>
      </c>
    </row>
    <row r="46" spans="1:23" ht="21.75" customHeight="1" x14ac:dyDescent="0.4">
      <c r="A46" s="47" t="s">
        <v>75</v>
      </c>
      <c r="B46" s="47"/>
      <c r="D46" s="27">
        <v>0</v>
      </c>
      <c r="E46" s="26"/>
      <c r="F46" s="27">
        <v>3911433</v>
      </c>
      <c r="G46" s="26"/>
      <c r="H46" s="27">
        <v>0</v>
      </c>
      <c r="I46" s="26"/>
      <c r="J46" s="27">
        <v>3911433</v>
      </c>
      <c r="K46" s="24"/>
      <c r="L46" s="21">
        <v>-0.02</v>
      </c>
      <c r="M46" s="24"/>
      <c r="N46" s="27">
        <v>0</v>
      </c>
      <c r="O46" s="26"/>
      <c r="P46" s="48">
        <v>3911433</v>
      </c>
      <c r="Q46" s="48"/>
      <c r="R46" s="26"/>
      <c r="S46" s="27">
        <v>0</v>
      </c>
      <c r="T46" s="26"/>
      <c r="U46" s="27">
        <v>3911433</v>
      </c>
      <c r="V46" s="24"/>
      <c r="W46" s="21">
        <v>-0.02</v>
      </c>
    </row>
    <row r="47" spans="1:23" ht="21.75" customHeight="1" x14ac:dyDescent="0.4">
      <c r="A47" s="47" t="s">
        <v>26</v>
      </c>
      <c r="B47" s="47"/>
      <c r="D47" s="27">
        <v>0</v>
      </c>
      <c r="E47" s="26"/>
      <c r="F47" s="27">
        <v>764325045</v>
      </c>
      <c r="G47" s="26"/>
      <c r="H47" s="27">
        <v>0</v>
      </c>
      <c r="I47" s="26"/>
      <c r="J47" s="27">
        <v>764325045</v>
      </c>
      <c r="K47" s="24"/>
      <c r="L47" s="21">
        <v>-3.83</v>
      </c>
      <c r="M47" s="24"/>
      <c r="N47" s="27">
        <v>0</v>
      </c>
      <c r="O47" s="26"/>
      <c r="P47" s="48">
        <v>764325045</v>
      </c>
      <c r="Q47" s="48"/>
      <c r="R47" s="26"/>
      <c r="S47" s="27">
        <v>0</v>
      </c>
      <c r="T47" s="26"/>
      <c r="U47" s="27">
        <v>764325045</v>
      </c>
      <c r="V47" s="24"/>
      <c r="W47" s="21">
        <v>-3.83</v>
      </c>
    </row>
    <row r="48" spans="1:23" ht="21.75" customHeight="1" x14ac:dyDescent="0.4">
      <c r="A48" s="47" t="s">
        <v>61</v>
      </c>
      <c r="B48" s="47"/>
      <c r="D48" s="27">
        <v>0</v>
      </c>
      <c r="E48" s="26"/>
      <c r="F48" s="27">
        <v>-162825390</v>
      </c>
      <c r="G48" s="26"/>
      <c r="H48" s="27">
        <v>0</v>
      </c>
      <c r="I48" s="26"/>
      <c r="J48" s="27">
        <v>-162825390</v>
      </c>
      <c r="K48" s="24"/>
      <c r="L48" s="21">
        <v>0.82</v>
      </c>
      <c r="M48" s="24"/>
      <c r="N48" s="27">
        <v>0</v>
      </c>
      <c r="O48" s="26"/>
      <c r="P48" s="48">
        <v>-162825390</v>
      </c>
      <c r="Q48" s="48"/>
      <c r="R48" s="26"/>
      <c r="S48" s="27">
        <v>0</v>
      </c>
      <c r="T48" s="26"/>
      <c r="U48" s="27">
        <v>-162825390</v>
      </c>
      <c r="V48" s="24"/>
      <c r="W48" s="21">
        <v>0.82</v>
      </c>
    </row>
    <row r="49" spans="1:23" ht="21.75" customHeight="1" x14ac:dyDescent="0.4">
      <c r="A49" s="47" t="s">
        <v>20</v>
      </c>
      <c r="B49" s="47"/>
      <c r="D49" s="27">
        <v>0</v>
      </c>
      <c r="E49" s="26"/>
      <c r="F49" s="27">
        <v>-930430800</v>
      </c>
      <c r="G49" s="26"/>
      <c r="H49" s="27">
        <v>0</v>
      </c>
      <c r="I49" s="26"/>
      <c r="J49" s="27">
        <v>-930430800</v>
      </c>
      <c r="K49" s="24"/>
      <c r="L49" s="21">
        <v>4.66</v>
      </c>
      <c r="M49" s="24"/>
      <c r="N49" s="27">
        <v>0</v>
      </c>
      <c r="O49" s="26"/>
      <c r="P49" s="48">
        <v>-930430800</v>
      </c>
      <c r="Q49" s="48"/>
      <c r="R49" s="26"/>
      <c r="S49" s="27">
        <v>0</v>
      </c>
      <c r="T49" s="26"/>
      <c r="U49" s="27">
        <v>-930430800</v>
      </c>
      <c r="V49" s="24"/>
      <c r="W49" s="21">
        <v>4.66</v>
      </c>
    </row>
    <row r="50" spans="1:23" ht="21.75" customHeight="1" x14ac:dyDescent="0.4">
      <c r="A50" s="47" t="s">
        <v>44</v>
      </c>
      <c r="B50" s="47"/>
      <c r="D50" s="27">
        <v>0</v>
      </c>
      <c r="E50" s="26"/>
      <c r="F50" s="27">
        <v>-4042801350</v>
      </c>
      <c r="G50" s="26"/>
      <c r="H50" s="27">
        <v>0</v>
      </c>
      <c r="I50" s="26"/>
      <c r="J50" s="27">
        <v>-4042801350</v>
      </c>
      <c r="K50" s="24"/>
      <c r="L50" s="21">
        <v>20.239999999999998</v>
      </c>
      <c r="M50" s="24"/>
      <c r="N50" s="27">
        <v>0</v>
      </c>
      <c r="O50" s="26"/>
      <c r="P50" s="48">
        <v>-4042801350</v>
      </c>
      <c r="Q50" s="48"/>
      <c r="R50" s="26"/>
      <c r="S50" s="27">
        <v>0</v>
      </c>
      <c r="T50" s="26"/>
      <c r="U50" s="27">
        <v>-4042801350</v>
      </c>
      <c r="V50" s="24"/>
      <c r="W50" s="21">
        <v>20.239999999999998</v>
      </c>
    </row>
    <row r="51" spans="1:23" ht="21.75" customHeight="1" x14ac:dyDescent="0.4">
      <c r="A51" s="47" t="s">
        <v>22</v>
      </c>
      <c r="B51" s="47"/>
      <c r="D51" s="27">
        <v>0</v>
      </c>
      <c r="E51" s="26"/>
      <c r="F51" s="27">
        <v>0</v>
      </c>
      <c r="G51" s="26"/>
      <c r="H51" s="27">
        <v>0</v>
      </c>
      <c r="I51" s="26"/>
      <c r="J51" s="27">
        <v>0</v>
      </c>
      <c r="K51" s="24"/>
      <c r="L51" s="21">
        <v>0</v>
      </c>
      <c r="M51" s="24"/>
      <c r="N51" s="27">
        <v>0</v>
      </c>
      <c r="O51" s="26"/>
      <c r="P51" s="48">
        <v>0</v>
      </c>
      <c r="Q51" s="48"/>
      <c r="R51" s="26"/>
      <c r="S51" s="27">
        <v>0</v>
      </c>
      <c r="T51" s="26"/>
      <c r="U51" s="27">
        <v>0</v>
      </c>
      <c r="V51" s="24"/>
      <c r="W51" s="21">
        <v>0</v>
      </c>
    </row>
    <row r="52" spans="1:23" ht="21.75" customHeight="1" x14ac:dyDescent="0.4">
      <c r="A52" s="47" t="s">
        <v>24</v>
      </c>
      <c r="B52" s="47"/>
      <c r="D52" s="27">
        <v>0</v>
      </c>
      <c r="E52" s="26"/>
      <c r="F52" s="27">
        <v>753610511</v>
      </c>
      <c r="G52" s="26"/>
      <c r="H52" s="27">
        <v>0</v>
      </c>
      <c r="I52" s="26"/>
      <c r="J52" s="27">
        <v>753610511</v>
      </c>
      <c r="K52" s="24"/>
      <c r="L52" s="21">
        <v>-3.77</v>
      </c>
      <c r="M52" s="24"/>
      <c r="N52" s="27">
        <v>0</v>
      </c>
      <c r="O52" s="26"/>
      <c r="P52" s="48">
        <v>753610511</v>
      </c>
      <c r="Q52" s="48"/>
      <c r="R52" s="26"/>
      <c r="S52" s="27">
        <v>0</v>
      </c>
      <c r="T52" s="26"/>
      <c r="U52" s="27">
        <v>753610511</v>
      </c>
      <c r="V52" s="24"/>
      <c r="W52" s="21">
        <v>-3.77</v>
      </c>
    </row>
    <row r="53" spans="1:23" ht="21.75" customHeight="1" x14ac:dyDescent="0.4">
      <c r="A53" s="47" t="s">
        <v>25</v>
      </c>
      <c r="B53" s="47"/>
      <c r="D53" s="27">
        <v>0</v>
      </c>
      <c r="E53" s="26"/>
      <c r="F53" s="27">
        <v>4372376789</v>
      </c>
      <c r="G53" s="26"/>
      <c r="H53" s="27">
        <v>0</v>
      </c>
      <c r="I53" s="26"/>
      <c r="J53" s="27">
        <v>4372376789</v>
      </c>
      <c r="K53" s="24"/>
      <c r="L53" s="21">
        <v>-21.89</v>
      </c>
      <c r="M53" s="24"/>
      <c r="N53" s="27">
        <v>0</v>
      </c>
      <c r="O53" s="26"/>
      <c r="P53" s="48">
        <v>4372376789</v>
      </c>
      <c r="Q53" s="48"/>
      <c r="R53" s="26"/>
      <c r="S53" s="27">
        <v>0</v>
      </c>
      <c r="T53" s="26"/>
      <c r="U53" s="27">
        <v>4372376789</v>
      </c>
      <c r="V53" s="24"/>
      <c r="W53" s="21">
        <v>-21.89</v>
      </c>
    </row>
    <row r="54" spans="1:23" ht="21.75" customHeight="1" x14ac:dyDescent="0.4">
      <c r="A54" s="47" t="s">
        <v>58</v>
      </c>
      <c r="B54" s="47"/>
      <c r="D54" s="27">
        <v>0</v>
      </c>
      <c r="E54" s="26"/>
      <c r="F54" s="27">
        <v>779086687</v>
      </c>
      <c r="G54" s="26"/>
      <c r="H54" s="27">
        <v>0</v>
      </c>
      <c r="I54" s="26"/>
      <c r="J54" s="27">
        <v>779086687</v>
      </c>
      <c r="K54" s="24"/>
      <c r="L54" s="21">
        <v>-3.9</v>
      </c>
      <c r="M54" s="24"/>
      <c r="N54" s="27">
        <v>0</v>
      </c>
      <c r="O54" s="26"/>
      <c r="P54" s="48">
        <v>779086687</v>
      </c>
      <c r="Q54" s="48"/>
      <c r="R54" s="26"/>
      <c r="S54" s="27">
        <v>0</v>
      </c>
      <c r="T54" s="26"/>
      <c r="U54" s="27">
        <v>779086687</v>
      </c>
      <c r="V54" s="24"/>
      <c r="W54" s="21">
        <v>-3.9</v>
      </c>
    </row>
    <row r="55" spans="1:23" ht="21.75" customHeight="1" x14ac:dyDescent="0.4">
      <c r="A55" s="47" t="s">
        <v>69</v>
      </c>
      <c r="B55" s="47"/>
      <c r="D55" s="27">
        <v>0</v>
      </c>
      <c r="E55" s="26"/>
      <c r="F55" s="27">
        <v>-1963231271</v>
      </c>
      <c r="G55" s="26"/>
      <c r="H55" s="27">
        <v>0</v>
      </c>
      <c r="I55" s="26"/>
      <c r="J55" s="27">
        <v>-1963231271</v>
      </c>
      <c r="K55" s="24"/>
      <c r="L55" s="21">
        <v>9.83</v>
      </c>
      <c r="M55" s="24"/>
      <c r="N55" s="27">
        <v>0</v>
      </c>
      <c r="O55" s="26"/>
      <c r="P55" s="48">
        <v>-1963231271</v>
      </c>
      <c r="Q55" s="48"/>
      <c r="R55" s="26"/>
      <c r="S55" s="27">
        <v>0</v>
      </c>
      <c r="T55" s="26"/>
      <c r="U55" s="27">
        <v>-1963231271</v>
      </c>
      <c r="V55" s="24"/>
      <c r="W55" s="21">
        <v>9.83</v>
      </c>
    </row>
    <row r="56" spans="1:23" ht="21.75" customHeight="1" x14ac:dyDescent="0.4">
      <c r="A56" s="47" t="s">
        <v>56</v>
      </c>
      <c r="B56" s="47"/>
      <c r="D56" s="27">
        <v>0</v>
      </c>
      <c r="E56" s="26"/>
      <c r="F56" s="27">
        <v>0</v>
      </c>
      <c r="G56" s="26"/>
      <c r="H56" s="27">
        <v>0</v>
      </c>
      <c r="I56" s="26"/>
      <c r="J56" s="27">
        <v>0</v>
      </c>
      <c r="K56" s="24"/>
      <c r="L56" s="21">
        <v>0</v>
      </c>
      <c r="M56" s="24"/>
      <c r="N56" s="27">
        <v>0</v>
      </c>
      <c r="O56" s="26"/>
      <c r="P56" s="48">
        <v>0</v>
      </c>
      <c r="Q56" s="48"/>
      <c r="R56" s="26"/>
      <c r="S56" s="27">
        <v>0</v>
      </c>
      <c r="T56" s="26"/>
      <c r="U56" s="27">
        <v>0</v>
      </c>
      <c r="V56" s="24"/>
      <c r="W56" s="21">
        <v>0</v>
      </c>
    </row>
    <row r="57" spans="1:23" ht="21.75" customHeight="1" x14ac:dyDescent="0.4">
      <c r="A57" s="47" t="s">
        <v>70</v>
      </c>
      <c r="B57" s="47"/>
      <c r="D57" s="27">
        <v>0</v>
      </c>
      <c r="E57" s="26"/>
      <c r="F57" s="27">
        <v>-627444360</v>
      </c>
      <c r="G57" s="26"/>
      <c r="H57" s="27">
        <v>0</v>
      </c>
      <c r="I57" s="26"/>
      <c r="J57" s="27">
        <v>-627444360</v>
      </c>
      <c r="K57" s="24"/>
      <c r="L57" s="21">
        <v>3.14</v>
      </c>
      <c r="M57" s="24"/>
      <c r="N57" s="27">
        <v>0</v>
      </c>
      <c r="O57" s="26"/>
      <c r="P57" s="48">
        <v>-627444360</v>
      </c>
      <c r="Q57" s="48"/>
      <c r="R57" s="26"/>
      <c r="S57" s="27">
        <v>0</v>
      </c>
      <c r="T57" s="26"/>
      <c r="U57" s="27">
        <v>-627444360</v>
      </c>
      <c r="V57" s="24"/>
      <c r="W57" s="21">
        <v>3.14</v>
      </c>
    </row>
    <row r="58" spans="1:23" ht="21.75" customHeight="1" x14ac:dyDescent="0.4">
      <c r="A58" s="47" t="s">
        <v>29</v>
      </c>
      <c r="B58" s="47"/>
      <c r="D58" s="27">
        <v>0</v>
      </c>
      <c r="E58" s="26"/>
      <c r="F58" s="27">
        <v>-9254605500</v>
      </c>
      <c r="G58" s="26"/>
      <c r="H58" s="27">
        <v>0</v>
      </c>
      <c r="I58" s="26"/>
      <c r="J58" s="27">
        <v>-9254605500</v>
      </c>
      <c r="K58" s="24"/>
      <c r="L58" s="21">
        <v>46.34</v>
      </c>
      <c r="M58" s="24"/>
      <c r="N58" s="27">
        <v>0</v>
      </c>
      <c r="O58" s="26"/>
      <c r="P58" s="48">
        <v>-9254605500</v>
      </c>
      <c r="Q58" s="48"/>
      <c r="R58" s="26"/>
      <c r="S58" s="27">
        <v>0</v>
      </c>
      <c r="T58" s="26"/>
      <c r="U58" s="27">
        <v>-9254605500</v>
      </c>
      <c r="V58" s="24"/>
      <c r="W58" s="21">
        <v>46.34</v>
      </c>
    </row>
    <row r="59" spans="1:23" ht="21.75" customHeight="1" x14ac:dyDescent="0.4">
      <c r="A59" s="47" t="s">
        <v>63</v>
      </c>
      <c r="B59" s="47"/>
      <c r="D59" s="27">
        <v>0</v>
      </c>
      <c r="E59" s="26"/>
      <c r="F59" s="27">
        <v>-2127267000</v>
      </c>
      <c r="G59" s="26"/>
      <c r="H59" s="27">
        <v>0</v>
      </c>
      <c r="I59" s="26"/>
      <c r="J59" s="27">
        <v>-2127267000</v>
      </c>
      <c r="K59" s="24"/>
      <c r="L59" s="21">
        <v>10.65</v>
      </c>
      <c r="M59" s="24"/>
      <c r="N59" s="27">
        <v>0</v>
      </c>
      <c r="O59" s="26"/>
      <c r="P59" s="48">
        <v>-2127267000</v>
      </c>
      <c r="Q59" s="48"/>
      <c r="R59" s="26"/>
      <c r="S59" s="27">
        <v>0</v>
      </c>
      <c r="T59" s="26"/>
      <c r="U59" s="27">
        <v>-2127267000</v>
      </c>
      <c r="V59" s="24"/>
      <c r="W59" s="21">
        <v>10.65</v>
      </c>
    </row>
    <row r="60" spans="1:23" ht="21.75" customHeight="1" x14ac:dyDescent="0.4">
      <c r="A60" s="47" t="s">
        <v>49</v>
      </c>
      <c r="B60" s="47"/>
      <c r="D60" s="27">
        <v>0</v>
      </c>
      <c r="E60" s="26"/>
      <c r="F60" s="27">
        <v>-318094727</v>
      </c>
      <c r="G60" s="26"/>
      <c r="H60" s="27">
        <v>0</v>
      </c>
      <c r="I60" s="26"/>
      <c r="J60" s="27">
        <v>-318094727</v>
      </c>
      <c r="K60" s="24"/>
      <c r="L60" s="21">
        <v>1.59</v>
      </c>
      <c r="M60" s="24"/>
      <c r="N60" s="27">
        <v>0</v>
      </c>
      <c r="O60" s="26"/>
      <c r="P60" s="48">
        <v>-318094727</v>
      </c>
      <c r="Q60" s="48"/>
      <c r="R60" s="26"/>
      <c r="S60" s="27">
        <v>0</v>
      </c>
      <c r="T60" s="26"/>
      <c r="U60" s="27">
        <v>-318094727</v>
      </c>
      <c r="V60" s="24"/>
      <c r="W60" s="21">
        <v>1.59</v>
      </c>
    </row>
    <row r="61" spans="1:23" ht="21.75" customHeight="1" x14ac:dyDescent="0.4">
      <c r="A61" s="47" t="s">
        <v>27</v>
      </c>
      <c r="B61" s="47"/>
      <c r="D61" s="27">
        <v>0</v>
      </c>
      <c r="E61" s="26"/>
      <c r="F61" s="27">
        <v>1275326149</v>
      </c>
      <c r="G61" s="26"/>
      <c r="H61" s="27">
        <v>0</v>
      </c>
      <c r="I61" s="26"/>
      <c r="J61" s="27">
        <v>1275326149</v>
      </c>
      <c r="K61" s="24"/>
      <c r="L61" s="21">
        <v>-6.39</v>
      </c>
      <c r="M61" s="24"/>
      <c r="N61" s="27">
        <v>0</v>
      </c>
      <c r="O61" s="26"/>
      <c r="P61" s="48">
        <v>1275326149</v>
      </c>
      <c r="Q61" s="48"/>
      <c r="R61" s="26"/>
      <c r="S61" s="27">
        <v>0</v>
      </c>
      <c r="T61" s="26"/>
      <c r="U61" s="27">
        <v>1275326149</v>
      </c>
      <c r="V61" s="24"/>
      <c r="W61" s="21">
        <v>-6.39</v>
      </c>
    </row>
    <row r="62" spans="1:23" ht="21.75" customHeight="1" x14ac:dyDescent="0.4">
      <c r="A62" s="47" t="s">
        <v>39</v>
      </c>
      <c r="B62" s="47"/>
      <c r="D62" s="27">
        <v>0</v>
      </c>
      <c r="E62" s="26"/>
      <c r="F62" s="27">
        <v>-2042823117</v>
      </c>
      <c r="G62" s="26"/>
      <c r="H62" s="27">
        <v>0</v>
      </c>
      <c r="I62" s="26"/>
      <c r="J62" s="27">
        <v>-2042823117</v>
      </c>
      <c r="K62" s="24"/>
      <c r="L62" s="21">
        <v>10.23</v>
      </c>
      <c r="M62" s="24"/>
      <c r="N62" s="27">
        <v>0</v>
      </c>
      <c r="O62" s="26"/>
      <c r="P62" s="48">
        <v>-2042823117</v>
      </c>
      <c r="Q62" s="48"/>
      <c r="R62" s="26"/>
      <c r="S62" s="27">
        <v>0</v>
      </c>
      <c r="T62" s="26"/>
      <c r="U62" s="27">
        <v>-2042823117</v>
      </c>
      <c r="V62" s="24"/>
      <c r="W62" s="21">
        <v>10.23</v>
      </c>
    </row>
    <row r="63" spans="1:23" ht="21.75" customHeight="1" x14ac:dyDescent="0.4">
      <c r="A63" s="47" t="s">
        <v>55</v>
      </c>
      <c r="B63" s="47"/>
      <c r="D63" s="27">
        <v>0</v>
      </c>
      <c r="E63" s="26"/>
      <c r="F63" s="27">
        <v>-2274056425</v>
      </c>
      <c r="G63" s="26"/>
      <c r="H63" s="27">
        <v>0</v>
      </c>
      <c r="I63" s="26"/>
      <c r="J63" s="27">
        <v>-2274056425</v>
      </c>
      <c r="K63" s="24"/>
      <c r="L63" s="21">
        <v>11.39</v>
      </c>
      <c r="M63" s="24"/>
      <c r="N63" s="27">
        <v>0</v>
      </c>
      <c r="O63" s="26"/>
      <c r="P63" s="48">
        <v>-2274056425</v>
      </c>
      <c r="Q63" s="48"/>
      <c r="R63" s="26"/>
      <c r="S63" s="27">
        <v>0</v>
      </c>
      <c r="T63" s="26"/>
      <c r="U63" s="27">
        <v>-2274056425</v>
      </c>
      <c r="V63" s="24"/>
      <c r="W63" s="21">
        <v>11.39</v>
      </c>
    </row>
    <row r="64" spans="1:23" ht="21.75" customHeight="1" x14ac:dyDescent="0.4">
      <c r="A64" s="47" t="s">
        <v>51</v>
      </c>
      <c r="B64" s="47"/>
      <c r="D64" s="27">
        <v>0</v>
      </c>
      <c r="E64" s="26"/>
      <c r="F64" s="27">
        <v>-603501597</v>
      </c>
      <c r="G64" s="26"/>
      <c r="H64" s="27">
        <v>0</v>
      </c>
      <c r="I64" s="26"/>
      <c r="J64" s="27">
        <v>-603501597</v>
      </c>
      <c r="K64" s="24"/>
      <c r="L64" s="21">
        <v>3.02</v>
      </c>
      <c r="M64" s="24"/>
      <c r="N64" s="27">
        <v>0</v>
      </c>
      <c r="O64" s="26"/>
      <c r="P64" s="48">
        <v>-603501597</v>
      </c>
      <c r="Q64" s="48"/>
      <c r="R64" s="26"/>
      <c r="S64" s="27">
        <v>0</v>
      </c>
      <c r="T64" s="26"/>
      <c r="U64" s="27">
        <v>-603501597</v>
      </c>
      <c r="V64" s="24"/>
      <c r="W64" s="21">
        <v>3.02</v>
      </c>
    </row>
    <row r="65" spans="1:23" ht="21.75" customHeight="1" x14ac:dyDescent="0.4">
      <c r="A65" s="47" t="s">
        <v>72</v>
      </c>
      <c r="B65" s="47"/>
      <c r="D65" s="27">
        <v>0</v>
      </c>
      <c r="E65" s="26"/>
      <c r="F65" s="27">
        <v>-2589808405</v>
      </c>
      <c r="G65" s="26"/>
      <c r="H65" s="27">
        <v>0</v>
      </c>
      <c r="I65" s="26"/>
      <c r="J65" s="27">
        <v>-2589808405</v>
      </c>
      <c r="K65" s="24"/>
      <c r="L65" s="21">
        <v>12.97</v>
      </c>
      <c r="M65" s="24"/>
      <c r="N65" s="27">
        <v>0</v>
      </c>
      <c r="O65" s="26"/>
      <c r="P65" s="48">
        <v>-2589808405</v>
      </c>
      <c r="Q65" s="48"/>
      <c r="R65" s="26"/>
      <c r="S65" s="27">
        <v>0</v>
      </c>
      <c r="T65" s="26"/>
      <c r="U65" s="27">
        <v>-2589808405</v>
      </c>
      <c r="V65" s="24"/>
      <c r="W65" s="21">
        <v>12.97</v>
      </c>
    </row>
    <row r="66" spans="1:23" ht="21.75" customHeight="1" x14ac:dyDescent="0.4">
      <c r="A66" s="49" t="s">
        <v>37</v>
      </c>
      <c r="B66" s="49"/>
      <c r="D66" s="28">
        <v>0</v>
      </c>
      <c r="E66" s="26"/>
      <c r="F66" s="28">
        <v>-4948157238</v>
      </c>
      <c r="G66" s="26"/>
      <c r="H66" s="28">
        <v>0</v>
      </c>
      <c r="I66" s="26"/>
      <c r="J66" s="28">
        <v>-4948157238</v>
      </c>
      <c r="K66" s="24"/>
      <c r="L66" s="22">
        <v>24.77</v>
      </c>
      <c r="M66" s="24"/>
      <c r="N66" s="28">
        <v>0</v>
      </c>
      <c r="O66" s="26"/>
      <c r="P66" s="48">
        <v>-4948157238</v>
      </c>
      <c r="Q66" s="59"/>
      <c r="R66" s="26"/>
      <c r="S66" s="28">
        <v>0</v>
      </c>
      <c r="T66" s="26"/>
      <c r="U66" s="28">
        <v>-4948157238</v>
      </c>
      <c r="V66" s="24"/>
      <c r="W66" s="22">
        <v>24.77</v>
      </c>
    </row>
    <row r="67" spans="1:23" ht="21.75" customHeight="1" x14ac:dyDescent="0.4">
      <c r="A67" s="46" t="s">
        <v>77</v>
      </c>
      <c r="B67" s="46"/>
      <c r="D67" s="29">
        <v>10844326103</v>
      </c>
      <c r="E67" s="26"/>
      <c r="F67" s="29">
        <v>-30047516418</v>
      </c>
      <c r="G67" s="26"/>
      <c r="H67" s="29">
        <v>-3609383649</v>
      </c>
      <c r="I67" s="26"/>
      <c r="J67" s="29">
        <v>-22812573964</v>
      </c>
      <c r="K67" s="24"/>
      <c r="L67" s="23">
        <v>114.22</v>
      </c>
      <c r="M67" s="24"/>
      <c r="N67" s="29">
        <v>10844326103</v>
      </c>
      <c r="O67" s="26"/>
      <c r="P67" s="26"/>
      <c r="Q67" s="29">
        <v>-30047516418</v>
      </c>
      <c r="R67" s="26"/>
      <c r="S67" s="29">
        <v>-3609383649</v>
      </c>
      <c r="T67" s="26"/>
      <c r="U67" s="29">
        <v>-22812573964</v>
      </c>
      <c r="V67" s="24"/>
      <c r="W67" s="23">
        <v>114.22</v>
      </c>
    </row>
    <row r="68" spans="1:23" x14ac:dyDescent="0.4">
      <c r="N68" s="18"/>
      <c r="O68" s="18"/>
      <c r="P68" s="18"/>
      <c r="Q68" s="18"/>
      <c r="R68" s="18"/>
      <c r="S68" s="18"/>
      <c r="T68" s="18"/>
      <c r="U68" s="18"/>
    </row>
    <row r="69" spans="1:23" x14ac:dyDescent="0.4">
      <c r="N69" s="18"/>
      <c r="O69" s="18"/>
      <c r="P69" s="18"/>
      <c r="Q69" s="18"/>
      <c r="R69" s="18"/>
      <c r="S69" s="18"/>
      <c r="T69" s="18"/>
      <c r="U69" s="18"/>
    </row>
  </sheetData>
  <mergeCells count="12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4:B64"/>
    <mergeCell ref="P64:Q64"/>
    <mergeCell ref="A65:B65"/>
    <mergeCell ref="P65:Q65"/>
    <mergeCell ref="A66:B66"/>
    <mergeCell ref="P66:Q66"/>
    <mergeCell ref="A67:B67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</mergeCells>
  <pageMargins left="0.39" right="0.39" top="0.39" bottom="0.39" header="0" footer="0"/>
  <pageSetup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Termeh</dc:creator>
  <dc:description/>
  <cp:lastModifiedBy>amin roohi</cp:lastModifiedBy>
  <dcterms:created xsi:type="dcterms:W3CDTF">2025-03-29T05:52:56Z</dcterms:created>
  <dcterms:modified xsi:type="dcterms:W3CDTF">2025-03-29T08:46:58Z</dcterms:modified>
</cp:coreProperties>
</file>