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07CC9CF-E6AA-4382-92A0-432BC58165D8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calcPr calcId="181029"/>
</workbook>
</file>

<file path=xl/calcChain.xml><?xml version="1.0" encoding="utf-8"?>
<calcChain xmlns="http://schemas.openxmlformats.org/spreadsheetml/2006/main">
  <c r="G11" i="13" l="1"/>
  <c r="G10" i="13"/>
  <c r="G9" i="13"/>
  <c r="G8" i="13"/>
</calcChain>
</file>

<file path=xl/sharedStrings.xml><?xml version="1.0" encoding="utf-8"?>
<sst xmlns="http://schemas.openxmlformats.org/spreadsheetml/2006/main" count="1282" uniqueCount="369">
  <si>
    <t>صندوق سرمایه‌گذاری مشترک ایساتیس پویای یزد</t>
  </si>
  <si>
    <t>صورت وضعیت پورتفوی</t>
  </si>
  <si>
    <t>برای ماه منتهی به 1402/10/27</t>
  </si>
  <si>
    <t>نام شرکت</t>
  </si>
  <si>
    <t>1402/09/27</t>
  </si>
  <si>
    <t>تغییرات طی دوره</t>
  </si>
  <si>
    <t>1402/10/27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</si>
  <si>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</si>
  <si>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</si>
  <si>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</si>
  <si>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</si>
  <si>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</si>
  <si>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</si>
  <si>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</si>
  <si>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</si>
  <si>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شستا-812-1402/12/09</t>
  </si>
  <si>
    <t>0.00%</t>
  </si>
  <si>
    <t>ایران‌ خودرو</t>
  </si>
  <si>
    <t>0.54%</t>
  </si>
  <si>
    <t>باما</t>
  </si>
  <si>
    <t>3.23%</t>
  </si>
  <si>
    <t>بیمه پردیس50% تادیه</t>
  </si>
  <si>
    <t>0.45%</t>
  </si>
  <si>
    <t>بیمه زندگی هامرز 50% تادیه</t>
  </si>
  <si>
    <t>بیمه زندگی کاریزما50%تادیه</t>
  </si>
  <si>
    <t>0.27%</t>
  </si>
  <si>
    <t>پالایش نفت بندرعباس</t>
  </si>
  <si>
    <t>1.51%</t>
  </si>
  <si>
    <t>پالایش نفت تهران</t>
  </si>
  <si>
    <t>3.35%</t>
  </si>
  <si>
    <t>پتروشیمی جم</t>
  </si>
  <si>
    <t>2.86%</t>
  </si>
  <si>
    <t>پتروشیمی خراسان</t>
  </si>
  <si>
    <t>پتروشیمی نوری</t>
  </si>
  <si>
    <t>1.44%</t>
  </si>
  <si>
    <t>پخش هجرت</t>
  </si>
  <si>
    <t>4.37%</t>
  </si>
  <si>
    <t>پست پیشگامان بادپا</t>
  </si>
  <si>
    <t>1.55%</t>
  </si>
  <si>
    <t>پلیمر آریا ساسول</t>
  </si>
  <si>
    <t>تامین سرمایه کیمیا</t>
  </si>
  <si>
    <t>توسعه‌ صنایع‌ بهشهر(هلدینگ</t>
  </si>
  <si>
    <t>0.03%</t>
  </si>
  <si>
    <t>چینی ایران</t>
  </si>
  <si>
    <t>0.17%</t>
  </si>
  <si>
    <t>ح . سرمایه‌گذاری‌ سپه‌</t>
  </si>
  <si>
    <t>ح . صبا فولاد خلیج فارس</t>
  </si>
  <si>
    <t>دامداری تلیسه نمونه</t>
  </si>
  <si>
    <t>0.23%</t>
  </si>
  <si>
    <t>ریل پرداز نو آفرین</t>
  </si>
  <si>
    <t>س. نفت و گاز و پتروشیمی تأمین</t>
  </si>
  <si>
    <t>2.97%</t>
  </si>
  <si>
    <t>سالمین‌</t>
  </si>
  <si>
    <t>1.88%</t>
  </si>
  <si>
    <t>سایپا</t>
  </si>
  <si>
    <t>1.36%</t>
  </si>
  <si>
    <t>سپید ماکیان</t>
  </si>
  <si>
    <t>1.24%</t>
  </si>
  <si>
    <t>سرامیک‌های‌صنعتی‌اردکان‌</t>
  </si>
  <si>
    <t>سرمایه گذاری ایساتیس پویا</t>
  </si>
  <si>
    <t>3.34%</t>
  </si>
  <si>
    <t>سرمایه گذاری تامین اجتماعی</t>
  </si>
  <si>
    <t>3.79%</t>
  </si>
  <si>
    <t>سرمایه‌گذاری‌ سپه‌</t>
  </si>
  <si>
    <t>1.84%</t>
  </si>
  <si>
    <t>سرمایه‌گذاری‌صندوق‌بازنشستگی‌</t>
  </si>
  <si>
    <t>1.65%</t>
  </si>
  <si>
    <t>سرمایه‌گذاری‌غدیر(هلدینگ‌</t>
  </si>
  <si>
    <t>6.12%</t>
  </si>
  <si>
    <t>سیمان آبیک</t>
  </si>
  <si>
    <t>1.71%</t>
  </si>
  <si>
    <t>سیمان فارس و خوزستان</t>
  </si>
  <si>
    <t>صنایع پتروشیمی خلیج فارس</t>
  </si>
  <si>
    <t>3.28%</t>
  </si>
  <si>
    <t>صنایع فروآلیاژ ایران</t>
  </si>
  <si>
    <t>2.30%</t>
  </si>
  <si>
    <t>صنایع گلدیران</t>
  </si>
  <si>
    <t>2.18%</t>
  </si>
  <si>
    <t>صنعتی‌ بهشهر</t>
  </si>
  <si>
    <t>1.12%</t>
  </si>
  <si>
    <t>فجر انرژی خلیج فارس</t>
  </si>
  <si>
    <t>1.07%</t>
  </si>
  <si>
    <t>فولاد مبارکه اصفهان</t>
  </si>
  <si>
    <t>5.80%</t>
  </si>
  <si>
    <t>فولاد کاوه جنوب کیش</t>
  </si>
  <si>
    <t>2.84%</t>
  </si>
  <si>
    <t>قاسم ایران</t>
  </si>
  <si>
    <t>1.39%</t>
  </si>
  <si>
    <t>گروه‌بهمن‌</t>
  </si>
  <si>
    <t>1.22%</t>
  </si>
  <si>
    <t>گسترش نفت و گاز پارسیان</t>
  </si>
  <si>
    <t>2.13%</t>
  </si>
  <si>
    <t>گسترش‌سرمایه‌گذاری‌ایران‌خودرو</t>
  </si>
  <si>
    <t>2.11%</t>
  </si>
  <si>
    <t>م .صنایع و معادن احیاء سپاهان</t>
  </si>
  <si>
    <t>0.79%</t>
  </si>
  <si>
    <t>معدنی و صنعتی گل گهر</t>
  </si>
  <si>
    <t>0.48%</t>
  </si>
  <si>
    <t>ملی‌ صنایع‌ مس‌ ایران‌</t>
  </si>
  <si>
    <t>7.28%</t>
  </si>
  <si>
    <t>نفت سپاهان</t>
  </si>
  <si>
    <t>0.90%</t>
  </si>
  <si>
    <t>کاشی‌ پارس‌</t>
  </si>
  <si>
    <t>2.78%</t>
  </si>
  <si>
    <t>مجتمع صنایع لاستیک یزد</t>
  </si>
  <si>
    <t>0.70%</t>
  </si>
  <si>
    <t>فولاد امیرکبیرکاشان</t>
  </si>
  <si>
    <t>1.45%</t>
  </si>
  <si>
    <t>گسترش سوخت سبززاگرس(سهامی عام)</t>
  </si>
  <si>
    <t>1.37%</t>
  </si>
  <si>
    <t>گواهي سپرده کالايي شمش طلا</t>
  </si>
  <si>
    <t>صبا فولاد خلیج فارس</t>
  </si>
  <si>
    <t>0.69%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</si>
  <si>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</si>
  <si>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</si>
  <si>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</si>
  <si>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</si>
  <si>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</si>
  <si>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</si>
  <si>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</si>
  <si>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</si>
  <si>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</si>
  <si>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</si>
  <si>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</si>
  <si>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</si>
  <si>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دولت112-ش.خ 040408</t>
  </si>
  <si>
    <t>بله</t>
  </si>
  <si>
    <t>1401/06/08</t>
  </si>
  <si>
    <t>1404/04/07</t>
  </si>
  <si>
    <t>0.41%</t>
  </si>
  <si>
    <t>اسنادخزانه-م1بودجه02-050325</t>
  </si>
  <si>
    <t>1402/06/19</t>
  </si>
  <si>
    <t>1405/03/25</t>
  </si>
  <si>
    <t>4.20%</t>
  </si>
  <si>
    <t>اسنادخزانه-م2بودجه02-050923</t>
  </si>
  <si>
    <t>1405/09/23</t>
  </si>
  <si>
    <t>1.82%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</si>
  <si>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</si>
  <si>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</si>
  <si>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</si>
  <si>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</si>
  <si>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</si>
  <si>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</si>
  <si>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</si>
  <si>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</si>
  <si>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</si>
  <si>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</si>
  <si>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</si>
  <si>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</si>
  <si>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</si>
  <si>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</si>
  <si>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</si>
  <si>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</si>
  <si>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</si>
  <si>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بورس یزد</t>
  </si>
  <si>
    <t>9542-810-9222229-1</t>
  </si>
  <si>
    <t>سپرده کوتاه مدت</t>
  </si>
  <si>
    <t>1389/02/11</t>
  </si>
  <si>
    <t>1.20%</t>
  </si>
  <si>
    <t>بانک ملی غدیر یزد</t>
  </si>
  <si>
    <t>0111342146009</t>
  </si>
  <si>
    <t>حساب جاری</t>
  </si>
  <si>
    <t>1396/05/16</t>
  </si>
  <si>
    <t>0223034918009</t>
  </si>
  <si>
    <t>بانک خاورمیانه سعادت آّباد</t>
  </si>
  <si>
    <t>100610810707074772</t>
  </si>
  <si>
    <t>1401/06/30</t>
  </si>
  <si>
    <t>بانک پاسارگاد بلوارجمهوری</t>
  </si>
  <si>
    <t>30028100172599361</t>
  </si>
  <si>
    <t>1402/07/15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</si>
  <si>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</si>
  <si>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</si>
  <si>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</si>
  <si>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</si>
  <si>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</si>
  <si>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</si>
  <si>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</si>
  <si>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</si>
  <si>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</si>
  <si>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</si>
  <si>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کرمان موتور-اکسیر040602</t>
  </si>
  <si>
    <t>1404/06/01</t>
  </si>
  <si>
    <t>مرابحه عام دولت99-ش.خ050723</t>
  </si>
  <si>
    <t>1405/07/23</t>
  </si>
  <si>
    <t>مرابحه عام دولت5-ش.خ0302</t>
  </si>
  <si>
    <t>1403/02/16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</si>
  <si>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</si>
  <si>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</si>
  <si>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</si>
  <si>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</si>
  <si>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</si>
  <si>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</si>
  <si>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1402/04/10</t>
  </si>
  <si>
    <t>1402/04/31</t>
  </si>
  <si>
    <t>1402/01/31</t>
  </si>
  <si>
    <t>1402/04/24</t>
  </si>
  <si>
    <t>تولیدی‌ کاشی‌ تکسرام‌</t>
  </si>
  <si>
    <t>1402/05/14</t>
  </si>
  <si>
    <t>1402/02/31</t>
  </si>
  <si>
    <t>1402/04/12</t>
  </si>
  <si>
    <t>1402/01/30</t>
  </si>
  <si>
    <t>1402/04/07</t>
  </si>
  <si>
    <t>1402/04/29</t>
  </si>
  <si>
    <t>1402/03/31</t>
  </si>
  <si>
    <t>1402/03/02</t>
  </si>
  <si>
    <t>1402/04/28</t>
  </si>
  <si>
    <t>1402/07/30</t>
  </si>
  <si>
    <t>1402/06/06</t>
  </si>
  <si>
    <t>1402/04/17</t>
  </si>
  <si>
    <t>1402/07/09</t>
  </si>
  <si>
    <t>1402/04/14</t>
  </si>
  <si>
    <t>1402/04/13</t>
  </si>
  <si>
    <t>1402/05/11</t>
  </si>
  <si>
    <t>1402/03/10</t>
  </si>
  <si>
    <t>1402/04/20</t>
  </si>
  <si>
    <t>1402/03/07</t>
  </si>
  <si>
    <t>1402/03/20</t>
  </si>
  <si>
    <t>فولاد شاهرود</t>
  </si>
  <si>
    <t>1402/02/30</t>
  </si>
  <si>
    <t>1402/02/09</t>
  </si>
  <si>
    <t>کشاورزی و دامپروری فجر اصفهان</t>
  </si>
  <si>
    <t>پرداخت الکترونیک پاسارگاد</t>
  </si>
  <si>
    <t>1402/05/01</t>
  </si>
  <si>
    <t>1402/05/08</t>
  </si>
  <si>
    <t>1402/03/11</t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</si>
  <si>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</si>
  <si>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</si>
  <si>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</si>
  <si>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</si>
  <si>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</si>
  <si>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داروپخش‌ (هلدینگ‌</t>
  </si>
  <si>
    <t>تامین سرمایه کاردان</t>
  </si>
  <si>
    <t>تولیدی مخازن گازطبیعی آسیاناما</t>
  </si>
  <si>
    <t>بین المللی توسعه ص. معادن غدیر</t>
  </si>
  <si>
    <t>بیمه هوشمند فردا 50% تادیه</t>
  </si>
  <si>
    <t>بانک صادرات ایران</t>
  </si>
  <si>
    <t>بورس کالای ایران</t>
  </si>
  <si>
    <t>ح . داروپخش‌ (هلدینگ‌</t>
  </si>
  <si>
    <t>گروه مالی شهر</t>
  </si>
  <si>
    <t>بهار رز عالیس چناران</t>
  </si>
  <si>
    <t>داروسازی‌ اکسیر</t>
  </si>
  <si>
    <t>نیان الکترونیک</t>
  </si>
  <si>
    <t>مولد نیروگاهی تجارت فارس</t>
  </si>
  <si>
    <t>توسعه معادن کرومیت کاوندگان</t>
  </si>
  <si>
    <t>ح . فولاد شاهرود</t>
  </si>
  <si>
    <t>بیمه اتکایی آوای پارس70% تادیه</t>
  </si>
  <si>
    <t>سرمایه‌گذاری‌ سایپا</t>
  </si>
  <si>
    <t>ح . صنایع گلدیران</t>
  </si>
  <si>
    <t>دارویی‌ رازک‌</t>
  </si>
  <si>
    <t>گواهی اعتبار مولد سپه0208</t>
  </si>
  <si>
    <t>اسنادخزانه-م6بودجه00-030723</t>
  </si>
  <si>
    <t>اسنادخزانه-م4بودجه01-040917</t>
  </si>
  <si>
    <t>گام بانک اقتصاد نوین0201</t>
  </si>
  <si>
    <t>درآمد سود سهام</t>
  </si>
  <si>
    <t>درآمد تغییر ارزش</t>
  </si>
  <si>
    <t>درآمد فروش</t>
  </si>
  <si>
    <t>درصد از کل درآمدها</t>
  </si>
  <si>
    <t>5.74%</t>
  </si>
  <si>
    <t>2.05%</t>
  </si>
  <si>
    <t>7.47%</t>
  </si>
  <si>
    <t>1.01%</t>
  </si>
  <si>
    <t>11.87%</t>
  </si>
  <si>
    <t>-0.38%</t>
  </si>
  <si>
    <t>-0.19%</t>
  </si>
  <si>
    <t>-0.53%</t>
  </si>
  <si>
    <t>1.08%</t>
  </si>
  <si>
    <t>-0.03%</t>
  </si>
  <si>
    <t>2.52%</t>
  </si>
  <si>
    <t>-0.08%</t>
  </si>
  <si>
    <t>-0.52%</t>
  </si>
  <si>
    <t>0.02%</t>
  </si>
  <si>
    <t>0.43%</t>
  </si>
  <si>
    <t>-0.01%</t>
  </si>
  <si>
    <t>-12.79%</t>
  </si>
  <si>
    <t>-0.73%</t>
  </si>
  <si>
    <t>2.75%</t>
  </si>
  <si>
    <t>-9.57%</t>
  </si>
  <si>
    <t>0.31%</t>
  </si>
  <si>
    <t>7.14%</t>
  </si>
  <si>
    <t>0.25%</t>
  </si>
  <si>
    <t>2.77%</t>
  </si>
  <si>
    <t>2.51%</t>
  </si>
  <si>
    <t>-1.70%</t>
  </si>
  <si>
    <t>5.16%</t>
  </si>
  <si>
    <t>5.57%</t>
  </si>
  <si>
    <t>2.24%</t>
  </si>
  <si>
    <t>-3.29%</t>
  </si>
  <si>
    <t>4.62%</t>
  </si>
  <si>
    <t>1.47%</t>
  </si>
  <si>
    <t>2.89%</t>
  </si>
  <si>
    <t>-4.64%</t>
  </si>
  <si>
    <t>6.40%</t>
  </si>
  <si>
    <t>7.98%</t>
  </si>
  <si>
    <t>4.43%</t>
  </si>
  <si>
    <t>6.00%</t>
  </si>
  <si>
    <t>10.62%</t>
  </si>
  <si>
    <t>4.76%</t>
  </si>
  <si>
    <t>2.26%</t>
  </si>
  <si>
    <t>-0.06%</t>
  </si>
  <si>
    <t>1.73%</t>
  </si>
  <si>
    <t>19.20%</t>
  </si>
  <si>
    <t>17.43%</t>
  </si>
  <si>
    <t>-0.26%</t>
  </si>
  <si>
    <t>9.35%</t>
  </si>
  <si>
    <t>-0.12%</t>
  </si>
  <si>
    <t>0.04%</t>
  </si>
  <si>
    <t>0.24%</t>
  </si>
  <si>
    <t>0.05%</t>
  </si>
  <si>
    <t>-2.40%</t>
  </si>
  <si>
    <t>4.92%</t>
  </si>
  <si>
    <t>1.35%</t>
  </si>
  <si>
    <t>1.38%</t>
  </si>
  <si>
    <t>-5.42%</t>
  </si>
  <si>
    <t>2.06%</t>
  </si>
  <si>
    <t>0.34%</t>
  </si>
  <si>
    <t>-0.05%</t>
  </si>
  <si>
    <t>0.14%</t>
  </si>
  <si>
    <t>15.46%</t>
  </si>
  <si>
    <t>6.89%</t>
  </si>
  <si>
    <t>0.46%</t>
  </si>
  <si>
    <t>0.09%</t>
  </si>
  <si>
    <t>4.04%</t>
  </si>
  <si>
    <t>-0.33%</t>
  </si>
  <si>
    <t>3.58%</t>
  </si>
  <si>
    <t>2.54%</t>
  </si>
  <si>
    <t>-3.34%</t>
  </si>
  <si>
    <t>12.52%</t>
  </si>
  <si>
    <t>3.46%</t>
  </si>
  <si>
    <t>1.40%</t>
  </si>
  <si>
    <t>-0.37%</t>
  </si>
  <si>
    <t>-12.31%</t>
  </si>
  <si>
    <t>0.82%</t>
  </si>
  <si>
    <t>-6.20%</t>
  </si>
  <si>
    <t>0.36%</t>
  </si>
  <si>
    <t>4.33%</t>
  </si>
  <si>
    <t>0.75%</t>
  </si>
  <si>
    <t>1.63%</t>
  </si>
  <si>
    <t>10.81%</t>
  </si>
  <si>
    <t>2.55%</t>
  </si>
  <si>
    <t>2.50%</t>
  </si>
  <si>
    <t>0.52%</t>
  </si>
  <si>
    <t>0.35%</t>
  </si>
  <si>
    <t>1.64%</t>
  </si>
  <si>
    <t>-4.28%</t>
  </si>
  <si>
    <t>-12.09%</t>
  </si>
  <si>
    <t>5.19%</t>
  </si>
  <si>
    <t>-0.34%</t>
  </si>
  <si>
    <t>-3.55%</t>
  </si>
  <si>
    <t>0.11%</t>
  </si>
  <si>
    <t>-3.83%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</si>
  <si>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</si>
  <si>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</si>
  <si>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</si>
  <si>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</si>
  <si>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</si>
  <si>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</si>
  <si>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</si>
  <si>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</si>
  <si>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</si>
  <si>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</si>
  <si>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84.01%</t>
  </si>
  <si>
    <t>-1.06%</t>
  </si>
  <si>
    <t>سرمایه‌گذاری در اوراق بهادار</t>
  </si>
  <si>
    <t>13.76%</t>
  </si>
  <si>
    <t>-0.17%</t>
  </si>
  <si>
    <t>درآمد سپرده بانکی</t>
  </si>
  <si>
    <t>-0.09%</t>
  </si>
  <si>
    <t>صندوق سرمایه گذاری مشترک ایساتیس پویا
گزارش پرتفوی
منتهی به 27 دی ماه 1402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</si>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</sst>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Calibri"/>
      <family val="2"/>
    </font>
    <font>
      <b/>
      <sz val="14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8"/>
      <color rgb="FF000000"/>
      <name val="B Titr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/>
    <xf numFmtId="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2" xfId="1" xr:uid="{A436C043-23A2-47B0-A25B-3A9DFA31A5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3</xdr:row>
      <xdr:rowOff>99060</xdr:rowOff>
    </xdr:from>
    <xdr:to>
      <xdr:col>7</xdr:col>
      <xdr:colOff>0</xdr:colOff>
      <xdr:row>24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0C3EA3-2482-7388-9450-AD73863C3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19200" y="647700"/>
          <a:ext cx="3703320" cy="3901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7F57C-D3A7-4244-8E2E-8049816FAD49}">
  <dimension ref="B3:G38"/>
  <sheetViews>
    <sheetView rightToLeft="1" tabSelected="1" view="pageBreakPreview" zoomScale="90" zoomScaleNormal="100" zoomScaleSheetLayoutView="90" workbookViewId="0">
      <selection activeCell="A28" sqref="A28"/>
    </sheetView>
  </sheetViews>
  <sheetFormatPr defaultRowHeight="15" x14ac:dyDescent="0.25"/>
  <sheetData>
    <row r="3" spans="2:7" x14ac:dyDescent="0.25">
      <c r="B3" s="7"/>
      <c r="C3" s="7"/>
      <c r="D3" s="7"/>
      <c r="E3" s="7"/>
      <c r="F3" s="7"/>
      <c r="G3" s="7"/>
    </row>
    <row r="4" spans="2:7" x14ac:dyDescent="0.25">
      <c r="B4" s="7"/>
      <c r="C4" s="7"/>
      <c r="D4" s="7"/>
      <c r="E4" s="7"/>
      <c r="F4" s="7"/>
      <c r="G4" s="7"/>
    </row>
    <row r="5" spans="2:7" x14ac:dyDescent="0.25">
      <c r="B5" s="7"/>
      <c r="C5" s="7"/>
      <c r="D5" s="7"/>
      <c r="E5" s="7"/>
      <c r="F5" s="7"/>
      <c r="G5" s="7"/>
    </row>
    <row r="6" spans="2:7" x14ac:dyDescent="0.25">
      <c r="B6" s="7"/>
      <c r="C6" s="7"/>
      <c r="D6" s="7"/>
      <c r="E6" s="7"/>
      <c r="F6" s="7"/>
      <c r="G6" s="7"/>
    </row>
    <row r="7" spans="2:7" x14ac:dyDescent="0.25">
      <c r="B7" s="7"/>
      <c r="C7" s="7"/>
      <c r="D7" s="7"/>
      <c r="E7" s="7"/>
      <c r="F7" s="7"/>
      <c r="G7" s="7"/>
    </row>
    <row r="8" spans="2:7" x14ac:dyDescent="0.25">
      <c r="B8" s="7"/>
      <c r="C8" s="7"/>
      <c r="D8" s="7"/>
      <c r="E8" s="7"/>
      <c r="F8" s="7"/>
      <c r="G8" s="7"/>
    </row>
    <row r="9" spans="2:7" x14ac:dyDescent="0.25">
      <c r="B9" s="7"/>
      <c r="C9" s="7"/>
      <c r="D9" s="7"/>
      <c r="E9" s="7"/>
      <c r="F9" s="7"/>
      <c r="G9" s="7"/>
    </row>
    <row r="10" spans="2:7" x14ac:dyDescent="0.25">
      <c r="B10" s="7"/>
      <c r="C10" s="7"/>
      <c r="D10" s="7"/>
      <c r="E10" s="7"/>
      <c r="F10" s="7"/>
      <c r="G10" s="7"/>
    </row>
    <row r="11" spans="2:7" x14ac:dyDescent="0.25">
      <c r="B11" s="7"/>
      <c r="C11" s="7"/>
      <c r="D11" s="7"/>
      <c r="E11" s="7"/>
      <c r="F11" s="7"/>
      <c r="G11" s="7"/>
    </row>
    <row r="12" spans="2:7" x14ac:dyDescent="0.25">
      <c r="B12" s="7"/>
      <c r="C12" s="7"/>
      <c r="D12" s="7"/>
      <c r="E12" s="7"/>
      <c r="F12" s="7"/>
      <c r="G12" s="7"/>
    </row>
    <row r="13" spans="2:7" x14ac:dyDescent="0.25">
      <c r="B13" s="7"/>
      <c r="C13" s="7"/>
      <c r="D13" s="7"/>
      <c r="E13" s="7"/>
      <c r="F13" s="7"/>
      <c r="G13" s="7"/>
    </row>
    <row r="14" spans="2:7" x14ac:dyDescent="0.25">
      <c r="B14" s="7"/>
      <c r="C14" s="7"/>
      <c r="D14" s="7"/>
      <c r="E14" s="7"/>
      <c r="F14" s="7"/>
      <c r="G14" s="7"/>
    </row>
    <row r="15" spans="2:7" x14ac:dyDescent="0.25">
      <c r="B15" s="7"/>
      <c r="C15" s="7"/>
      <c r="D15" s="7"/>
      <c r="E15" s="7"/>
      <c r="F15" s="7"/>
      <c r="G15" s="7"/>
    </row>
    <row r="16" spans="2:7" x14ac:dyDescent="0.25">
      <c r="B16" s="7"/>
      <c r="C16" s="7"/>
      <c r="D16" s="7"/>
      <c r="E16" s="7"/>
      <c r="F16" s="7"/>
      <c r="G16" s="7"/>
    </row>
    <row r="17" spans="2:7" x14ac:dyDescent="0.25">
      <c r="B17" s="7"/>
      <c r="C17" s="7"/>
      <c r="D17" s="7"/>
      <c r="E17" s="7"/>
      <c r="F17" s="7"/>
      <c r="G17" s="7"/>
    </row>
    <row r="18" spans="2:7" x14ac:dyDescent="0.25">
      <c r="B18" s="7"/>
      <c r="C18" s="7"/>
      <c r="D18" s="7"/>
      <c r="E18" s="7"/>
      <c r="F18" s="7"/>
      <c r="G18" s="7"/>
    </row>
    <row r="19" spans="2:7" x14ac:dyDescent="0.25">
      <c r="B19" s="7"/>
      <c r="C19" s="7"/>
      <c r="D19" s="7"/>
      <c r="E19" s="7"/>
      <c r="F19" s="7"/>
      <c r="G19" s="7"/>
    </row>
    <row r="20" spans="2:7" x14ac:dyDescent="0.25">
      <c r="B20" s="7"/>
      <c r="C20" s="7"/>
      <c r="D20" s="7"/>
      <c r="E20" s="7"/>
      <c r="F20" s="7"/>
      <c r="G20" s="7"/>
    </row>
    <row r="21" spans="2:7" x14ac:dyDescent="0.25">
      <c r="B21" s="7"/>
      <c r="C21" s="7"/>
      <c r="D21" s="7"/>
      <c r="E21" s="7"/>
      <c r="F21" s="7"/>
      <c r="G21" s="7"/>
    </row>
    <row r="28" spans="2:7" x14ac:dyDescent="0.25">
      <c r="B28" s="8" t="s">
        <v>367</v>
      </c>
      <c r="C28" s="9"/>
      <c r="D28" s="9"/>
      <c r="E28" s="9"/>
      <c r="F28" s="9"/>
      <c r="G28" s="9"/>
    </row>
    <row r="29" spans="2:7" x14ac:dyDescent="0.25">
      <c r="B29" s="9"/>
      <c r="C29" s="9"/>
      <c r="D29" s="9"/>
      <c r="E29" s="9"/>
      <c r="F29" s="9"/>
      <c r="G29" s="9"/>
    </row>
    <row r="30" spans="2:7" x14ac:dyDescent="0.25">
      <c r="B30" s="9"/>
      <c r="C30" s="9"/>
      <c r="D30" s="9"/>
      <c r="E30" s="9"/>
      <c r="F30" s="9"/>
      <c r="G30" s="9"/>
    </row>
    <row r="31" spans="2:7" x14ac:dyDescent="0.25">
      <c r="B31" s="9"/>
      <c r="C31" s="9"/>
      <c r="D31" s="9"/>
      <c r="E31" s="9"/>
      <c r="F31" s="9"/>
      <c r="G31" s="9"/>
    </row>
    <row r="32" spans="2:7" x14ac:dyDescent="0.25">
      <c r="B32" s="9"/>
      <c r="C32" s="9"/>
      <c r="D32" s="9"/>
      <c r="E32" s="9"/>
      <c r="F32" s="9"/>
      <c r="G32" s="9"/>
    </row>
    <row r="33" spans="2:7" x14ac:dyDescent="0.25">
      <c r="B33" s="9"/>
      <c r="C33" s="9"/>
      <c r="D33" s="9"/>
      <c r="E33" s="9"/>
      <c r="F33" s="9"/>
      <c r="G33" s="9"/>
    </row>
    <row r="34" spans="2:7" x14ac:dyDescent="0.25">
      <c r="B34" s="9"/>
      <c r="C34" s="9"/>
      <c r="D34" s="9"/>
      <c r="E34" s="9"/>
      <c r="F34" s="9"/>
      <c r="G34" s="9"/>
    </row>
    <row r="35" spans="2:7" x14ac:dyDescent="0.25">
      <c r="B35" s="9"/>
      <c r="C35" s="9"/>
      <c r="D35" s="9"/>
      <c r="E35" s="9"/>
      <c r="F35" s="9"/>
      <c r="G35" s="9"/>
    </row>
    <row r="36" spans="2:7" x14ac:dyDescent="0.25">
      <c r="B36" s="9"/>
      <c r="C36" s="9"/>
      <c r="D36" s="9"/>
      <c r="E36" s="9"/>
      <c r="F36" s="9"/>
      <c r="G36" s="9"/>
    </row>
    <row r="37" spans="2:7" x14ac:dyDescent="0.25">
      <c r="B37" s="9"/>
      <c r="C37" s="9"/>
      <c r="D37" s="9"/>
      <c r="E37" s="9"/>
      <c r="F37" s="9"/>
      <c r="G37" s="9"/>
    </row>
    <row r="38" spans="2:7" x14ac:dyDescent="0.25">
      <c r="B38" s="9"/>
      <c r="C38" s="9"/>
      <c r="D38" s="9"/>
      <c r="E38" s="9"/>
      <c r="F38" s="9"/>
      <c r="G38" s="9"/>
    </row>
  </sheetData>
  <mergeCells count="2">
    <mergeCell ref="B3:G21"/>
    <mergeCell ref="B28:G3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7"/>
  <sheetViews>
    <sheetView rightToLeft="1" view="pageBreakPreview" zoomScale="60" zoomScaleNormal="100" workbookViewId="0">
      <selection activeCell="C4" sqref="C2:G4"/>
    </sheetView>
  </sheetViews>
  <sheetFormatPr defaultColWidth="9.140625" defaultRowHeight="18.75" x14ac:dyDescent="0.25"/>
  <cols>
    <col min="1" max="1" width="32.5703125" style="2" bestFit="1" customWidth="1"/>
    <col min="2" max="2" width="1" style="2" customWidth="1"/>
    <col min="3" max="3" width="12.7109375" style="2" customWidth="1"/>
    <col min="4" max="4" width="1" style="2" customWidth="1"/>
    <col min="5" max="5" width="20" style="2" customWidth="1"/>
    <col min="6" max="6" width="1" style="2" customWidth="1"/>
    <col min="7" max="7" width="24.42578125" style="2" customWidth="1"/>
    <col min="8" max="8" width="1" style="2" customWidth="1"/>
    <col min="9" max="9" width="37.42578125" style="2" bestFit="1" customWidth="1"/>
    <col min="10" max="10" width="1" style="2" customWidth="1"/>
    <col min="11" max="11" width="13.85546875" style="2" customWidth="1"/>
    <col min="12" max="12" width="1" style="2" customWidth="1"/>
    <col min="13" max="13" width="17.42578125" style="2" customWidth="1"/>
    <col min="14" max="14" width="1" style="2" customWidth="1"/>
    <col min="15" max="15" width="17.28515625" style="2" customWidth="1"/>
    <col min="16" max="16" width="1" style="2" customWidth="1"/>
    <col min="17" max="17" width="37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6" x14ac:dyDescent="0.25"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</row>
    <row r="3" spans="1:17" ht="36" x14ac:dyDescent="0.25">
      <c r="C3" s="11" t="s">
        <v>170</v>
      </c>
      <c r="D3" s="11" t="s">
        <v>170</v>
      </c>
      <c r="E3" s="11" t="s">
        <v>170</v>
      </c>
      <c r="F3" s="11" t="s">
        <v>170</v>
      </c>
      <c r="G3" s="11" t="s">
        <v>170</v>
      </c>
    </row>
    <row r="4" spans="1:17" ht="36" x14ac:dyDescent="0.25"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</row>
    <row r="6" spans="1:17" ht="30" x14ac:dyDescent="0.25">
      <c r="A6" s="10" t="s">
        <v>3</v>
      </c>
      <c r="C6" s="10" t="s">
        <v>172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K6" s="10" t="s">
        <v>173</v>
      </c>
      <c r="L6" s="10" t="s">
        <v>173</v>
      </c>
      <c r="M6" s="10" t="s">
        <v>173</v>
      </c>
      <c r="N6" s="10" t="s">
        <v>173</v>
      </c>
      <c r="O6" s="10" t="s">
        <v>173</v>
      </c>
      <c r="P6" s="10" t="s">
        <v>173</v>
      </c>
      <c r="Q6" s="10" t="s">
        <v>173</v>
      </c>
    </row>
    <row r="7" spans="1:17" ht="30" x14ac:dyDescent="0.25">
      <c r="A7" s="10" t="s">
        <v>3</v>
      </c>
      <c r="C7" s="10" t="s">
        <v>7</v>
      </c>
      <c r="E7" s="10" t="s">
        <v>225</v>
      </c>
      <c r="G7" s="10" t="s">
        <v>226</v>
      </c>
      <c r="I7" s="10" t="s">
        <v>227</v>
      </c>
      <c r="K7" s="10" t="s">
        <v>7</v>
      </c>
      <c r="M7" s="10" t="s">
        <v>225</v>
      </c>
      <c r="O7" s="10" t="s">
        <v>226</v>
      </c>
      <c r="Q7" s="10" t="s">
        <v>227</v>
      </c>
    </row>
    <row r="8" spans="1:17" ht="21" x14ac:dyDescent="0.25">
      <c r="A8" s="3" t="s">
        <v>63</v>
      </c>
      <c r="C8" s="4">
        <v>3859457</v>
      </c>
      <c r="E8" s="4">
        <v>20064859597</v>
      </c>
      <c r="G8" s="4">
        <v>20410143988</v>
      </c>
      <c r="I8" s="4">
        <v>-345284390</v>
      </c>
      <c r="K8" s="4">
        <v>3859457</v>
      </c>
      <c r="M8" s="4">
        <v>20064859597</v>
      </c>
      <c r="O8" s="4">
        <v>17843160876</v>
      </c>
      <c r="Q8" s="4">
        <v>2221698721</v>
      </c>
    </row>
    <row r="9" spans="1:17" ht="21" x14ac:dyDescent="0.25">
      <c r="A9" s="3" t="s">
        <v>102</v>
      </c>
      <c r="C9" s="4">
        <v>2750000</v>
      </c>
      <c r="E9" s="4">
        <v>30343376250</v>
      </c>
      <c r="G9" s="4">
        <v>30726085500</v>
      </c>
      <c r="I9" s="4">
        <v>-382709250</v>
      </c>
      <c r="K9" s="4">
        <v>2750000</v>
      </c>
      <c r="M9" s="4">
        <v>30343376250</v>
      </c>
      <c r="O9" s="4">
        <v>23839230083</v>
      </c>
      <c r="Q9" s="4">
        <v>6504146167</v>
      </c>
    </row>
    <row r="10" spans="1:17" ht="21" x14ac:dyDescent="0.25">
      <c r="A10" s="3" t="s">
        <v>65</v>
      </c>
      <c r="C10" s="4">
        <v>1000000</v>
      </c>
      <c r="E10" s="4">
        <v>18002245500</v>
      </c>
      <c r="G10" s="4">
        <v>18022126500</v>
      </c>
      <c r="I10" s="4">
        <v>-19881000</v>
      </c>
      <c r="K10" s="4">
        <v>1000000</v>
      </c>
      <c r="M10" s="4">
        <v>18002245500</v>
      </c>
      <c r="O10" s="4">
        <v>21217375702</v>
      </c>
      <c r="Q10" s="4">
        <v>-3215130202</v>
      </c>
    </row>
    <row r="11" spans="1:17" ht="21" x14ac:dyDescent="0.25">
      <c r="A11" s="3" t="s">
        <v>104</v>
      </c>
      <c r="C11" s="4">
        <v>1837659</v>
      </c>
      <c r="E11" s="4">
        <v>7697818850</v>
      </c>
      <c r="G11" s="4">
        <v>7746597757</v>
      </c>
      <c r="I11" s="4">
        <v>-48778906</v>
      </c>
      <c r="K11" s="4">
        <v>1837659</v>
      </c>
      <c r="M11" s="4">
        <v>7697818850</v>
      </c>
      <c r="O11" s="4">
        <v>7746597757</v>
      </c>
      <c r="Q11" s="4">
        <v>-48778906</v>
      </c>
    </row>
    <row r="12" spans="1:17" ht="21" x14ac:dyDescent="0.25">
      <c r="A12" s="3" t="s">
        <v>106</v>
      </c>
      <c r="C12" s="4">
        <v>2000000</v>
      </c>
      <c r="E12" s="4">
        <v>15865038000</v>
      </c>
      <c r="G12" s="4">
        <v>16090696603</v>
      </c>
      <c r="I12" s="4">
        <v>-225658603</v>
      </c>
      <c r="K12" s="4">
        <v>2000000</v>
      </c>
      <c r="M12" s="4">
        <v>15865038000</v>
      </c>
      <c r="O12" s="4">
        <v>16090696603</v>
      </c>
      <c r="Q12" s="4">
        <v>-225658603</v>
      </c>
    </row>
    <row r="13" spans="1:17" ht="21" x14ac:dyDescent="0.25">
      <c r="A13" s="3" t="s">
        <v>228</v>
      </c>
      <c r="C13" s="4">
        <v>5786</v>
      </c>
      <c r="E13" s="4">
        <v>20585094503</v>
      </c>
      <c r="G13" s="4">
        <v>19995423736</v>
      </c>
      <c r="I13" s="4">
        <v>589670767</v>
      </c>
      <c r="K13" s="4">
        <v>5786</v>
      </c>
      <c r="M13" s="4">
        <v>20585094503</v>
      </c>
      <c r="O13" s="4">
        <v>19995423736</v>
      </c>
      <c r="Q13" s="4">
        <v>589670767</v>
      </c>
    </row>
    <row r="14" spans="1:17" ht="21" x14ac:dyDescent="0.25">
      <c r="A14" s="3" t="s">
        <v>90</v>
      </c>
      <c r="C14" s="4">
        <v>510000</v>
      </c>
      <c r="E14" s="4">
        <v>23310273690</v>
      </c>
      <c r="G14" s="4">
        <v>21642357195</v>
      </c>
      <c r="I14" s="4">
        <v>1667916495</v>
      </c>
      <c r="K14" s="4">
        <v>510000</v>
      </c>
      <c r="M14" s="4">
        <v>23310273690</v>
      </c>
      <c r="O14" s="4">
        <v>20987658463</v>
      </c>
      <c r="Q14" s="4">
        <v>2322615227</v>
      </c>
    </row>
    <row r="15" spans="1:17" ht="21" x14ac:dyDescent="0.25">
      <c r="A15" s="3" t="s">
        <v>43</v>
      </c>
      <c r="C15" s="4">
        <v>599999</v>
      </c>
      <c r="E15" s="4">
        <v>1809565604</v>
      </c>
      <c r="G15" s="4">
        <v>1809565604</v>
      </c>
      <c r="I15" s="4">
        <v>0</v>
      </c>
      <c r="K15" s="4">
        <v>599999</v>
      </c>
      <c r="M15" s="4">
        <v>1809565604</v>
      </c>
      <c r="O15" s="4">
        <v>1809565604</v>
      </c>
      <c r="Q15" s="4">
        <v>0</v>
      </c>
    </row>
    <row r="16" spans="1:17" ht="21" x14ac:dyDescent="0.25">
      <c r="A16" s="3" t="s">
        <v>61</v>
      </c>
      <c r="C16" s="4">
        <v>33330000</v>
      </c>
      <c r="E16" s="4">
        <v>41447739811</v>
      </c>
      <c r="G16" s="4">
        <v>42938665704</v>
      </c>
      <c r="I16" s="4">
        <v>-1490925892</v>
      </c>
      <c r="K16" s="4">
        <v>33330000</v>
      </c>
      <c r="M16" s="4">
        <v>41447739811</v>
      </c>
      <c r="O16" s="4">
        <v>36745938374</v>
      </c>
      <c r="Q16" s="4">
        <v>4701801437</v>
      </c>
    </row>
    <row r="17" spans="1:17" ht="21" x14ac:dyDescent="0.25">
      <c r="A17" s="3" t="s">
        <v>21</v>
      </c>
      <c r="C17" s="4">
        <v>10000000</v>
      </c>
      <c r="E17" s="4">
        <v>4970250000</v>
      </c>
      <c r="G17" s="4">
        <v>4970250000</v>
      </c>
      <c r="I17" s="4">
        <v>0</v>
      </c>
      <c r="K17" s="4">
        <v>10000000</v>
      </c>
      <c r="M17" s="4">
        <v>4970250000</v>
      </c>
      <c r="O17" s="4">
        <v>4974790000</v>
      </c>
      <c r="Q17" s="4">
        <v>-4540000</v>
      </c>
    </row>
    <row r="18" spans="1:17" ht="21" x14ac:dyDescent="0.25">
      <c r="A18" s="3" t="s">
        <v>74</v>
      </c>
      <c r="C18" s="4">
        <v>589199</v>
      </c>
      <c r="E18" s="4">
        <v>25184810435</v>
      </c>
      <c r="G18" s="4">
        <v>26649043600</v>
      </c>
      <c r="I18" s="4">
        <v>-1464233164</v>
      </c>
      <c r="K18" s="4">
        <v>589199</v>
      </c>
      <c r="M18" s="4">
        <v>25184810435</v>
      </c>
      <c r="O18" s="4">
        <v>25948377723</v>
      </c>
      <c r="Q18" s="4">
        <v>-763567287</v>
      </c>
    </row>
    <row r="19" spans="1:17" ht="21" x14ac:dyDescent="0.25">
      <c r="A19" s="3" t="s">
        <v>86</v>
      </c>
      <c r="C19" s="4">
        <v>2000000</v>
      </c>
      <c r="E19" s="4">
        <v>15149322000</v>
      </c>
      <c r="G19" s="4">
        <v>15865038000</v>
      </c>
      <c r="I19" s="4">
        <v>-715716000</v>
      </c>
      <c r="K19" s="4">
        <v>2000000</v>
      </c>
      <c r="M19" s="4">
        <v>15149322000</v>
      </c>
      <c r="O19" s="4">
        <v>16618164369</v>
      </c>
      <c r="Q19" s="4">
        <v>-1468842369</v>
      </c>
    </row>
    <row r="20" spans="1:17" ht="21" x14ac:dyDescent="0.25">
      <c r="A20" s="3" t="s">
        <v>33</v>
      </c>
      <c r="C20" s="4">
        <v>106000</v>
      </c>
      <c r="E20" s="4">
        <v>15707401551</v>
      </c>
      <c r="G20" s="4">
        <v>15810663465</v>
      </c>
      <c r="I20" s="4">
        <v>-103261914</v>
      </c>
      <c r="K20" s="4">
        <v>106000</v>
      </c>
      <c r="M20" s="4">
        <v>15707401551</v>
      </c>
      <c r="O20" s="4">
        <v>10088310448</v>
      </c>
      <c r="Q20" s="4">
        <v>5619091103</v>
      </c>
    </row>
    <row r="21" spans="1:17" ht="21" x14ac:dyDescent="0.25">
      <c r="A21" s="3" t="s">
        <v>52</v>
      </c>
      <c r="C21" s="4">
        <v>4552534</v>
      </c>
      <c r="E21" s="4">
        <v>20522899526</v>
      </c>
      <c r="G21" s="4">
        <v>21812651757</v>
      </c>
      <c r="I21" s="4">
        <v>-1289752230</v>
      </c>
      <c r="K21" s="4">
        <v>4552534</v>
      </c>
      <c r="M21" s="4">
        <v>20522899526</v>
      </c>
      <c r="O21" s="4">
        <v>21507672035</v>
      </c>
      <c r="Q21" s="4">
        <v>-984772508</v>
      </c>
    </row>
    <row r="22" spans="1:17" ht="21" x14ac:dyDescent="0.25">
      <c r="A22" s="3" t="s">
        <v>71</v>
      </c>
      <c r="C22" s="4">
        <v>50000</v>
      </c>
      <c r="E22" s="4">
        <v>1863843750</v>
      </c>
      <c r="G22" s="4">
        <v>1927959975</v>
      </c>
      <c r="I22" s="4">
        <v>-64116225</v>
      </c>
      <c r="K22" s="4">
        <v>50000</v>
      </c>
      <c r="M22" s="4">
        <v>1863843750</v>
      </c>
      <c r="O22" s="4">
        <v>1701577595</v>
      </c>
      <c r="Q22" s="4">
        <v>162266155</v>
      </c>
    </row>
    <row r="23" spans="1:17" ht="21" x14ac:dyDescent="0.25">
      <c r="A23" s="3" t="s">
        <v>23</v>
      </c>
      <c r="C23" s="4">
        <v>27700</v>
      </c>
      <c r="E23" s="4">
        <v>13767592</v>
      </c>
      <c r="G23" s="4">
        <v>13767592</v>
      </c>
      <c r="I23" s="4">
        <v>0</v>
      </c>
      <c r="K23" s="4">
        <v>27700</v>
      </c>
      <c r="M23" s="4">
        <v>13767592</v>
      </c>
      <c r="O23" s="4">
        <v>13767592</v>
      </c>
      <c r="Q23" s="4">
        <v>0</v>
      </c>
    </row>
    <row r="24" spans="1:17" ht="21" x14ac:dyDescent="0.25">
      <c r="A24" s="3" t="s">
        <v>98</v>
      </c>
      <c r="C24" s="4">
        <v>10725000</v>
      </c>
      <c r="E24" s="4">
        <v>79532449425</v>
      </c>
      <c r="G24" s="4">
        <v>81664686675</v>
      </c>
      <c r="I24" s="4">
        <v>-2132237250</v>
      </c>
      <c r="K24" s="4">
        <v>10725000</v>
      </c>
      <c r="M24" s="4">
        <v>79532449425</v>
      </c>
      <c r="O24" s="4">
        <v>55055386973</v>
      </c>
      <c r="Q24" s="4">
        <v>24477062452</v>
      </c>
    </row>
    <row r="25" spans="1:17" ht="21" x14ac:dyDescent="0.25">
      <c r="A25" s="3" t="s">
        <v>84</v>
      </c>
      <c r="C25" s="4">
        <v>2545614</v>
      </c>
      <c r="E25" s="4">
        <v>31023532735</v>
      </c>
      <c r="G25" s="4">
        <v>31225970143</v>
      </c>
      <c r="I25" s="4">
        <v>-202437407</v>
      </c>
      <c r="K25" s="4">
        <v>2545614</v>
      </c>
      <c r="M25" s="4">
        <v>31023532735</v>
      </c>
      <c r="O25" s="4">
        <v>21119481925</v>
      </c>
      <c r="Q25" s="4">
        <v>9904050810</v>
      </c>
    </row>
    <row r="26" spans="1:17" ht="21" x14ac:dyDescent="0.25">
      <c r="A26" s="3" t="s">
        <v>67</v>
      </c>
      <c r="C26" s="4">
        <v>2800000</v>
      </c>
      <c r="E26" s="4">
        <v>66939327000</v>
      </c>
      <c r="G26" s="4">
        <v>66299158800</v>
      </c>
      <c r="I26" s="4">
        <v>640168200</v>
      </c>
      <c r="K26" s="4">
        <v>2800000</v>
      </c>
      <c r="M26" s="4">
        <v>66939327000</v>
      </c>
      <c r="O26" s="4">
        <v>49174610232</v>
      </c>
      <c r="Q26" s="4">
        <v>17764716768</v>
      </c>
    </row>
    <row r="27" spans="1:17" ht="21" x14ac:dyDescent="0.25">
      <c r="A27" s="3" t="s">
        <v>78</v>
      </c>
      <c r="C27" s="4">
        <v>4900000</v>
      </c>
      <c r="E27" s="4">
        <v>12211208415</v>
      </c>
      <c r="G27" s="4">
        <v>13312019385</v>
      </c>
      <c r="I27" s="4">
        <v>-1100810970</v>
      </c>
      <c r="K27" s="4">
        <v>4900000</v>
      </c>
      <c r="M27" s="4">
        <v>12211208415</v>
      </c>
      <c r="O27" s="4">
        <v>13102936399</v>
      </c>
      <c r="Q27" s="4">
        <v>-891727984</v>
      </c>
    </row>
    <row r="28" spans="1:17" ht="21" x14ac:dyDescent="0.25">
      <c r="A28" s="3" t="s">
        <v>37</v>
      </c>
      <c r="C28" s="4">
        <v>1750000</v>
      </c>
      <c r="E28" s="4">
        <v>16960978125</v>
      </c>
      <c r="G28" s="4">
        <v>16630456500</v>
      </c>
      <c r="I28" s="4">
        <v>330521625</v>
      </c>
      <c r="K28" s="4">
        <v>1750000</v>
      </c>
      <c r="M28" s="4">
        <v>16960978125</v>
      </c>
      <c r="O28" s="4">
        <v>9732214888</v>
      </c>
      <c r="Q28" s="4">
        <v>7228763237</v>
      </c>
    </row>
    <row r="29" spans="1:17" ht="21" x14ac:dyDescent="0.25">
      <c r="A29" s="3" t="s">
        <v>108</v>
      </c>
      <c r="C29" s="4">
        <v>9000000</v>
      </c>
      <c r="E29" s="4">
        <v>15021089550</v>
      </c>
      <c r="G29" s="4">
        <v>14531612635</v>
      </c>
      <c r="I29" s="4">
        <v>489476915</v>
      </c>
      <c r="K29" s="4">
        <v>9000000</v>
      </c>
      <c r="M29" s="4">
        <v>15021089550</v>
      </c>
      <c r="O29" s="4">
        <v>14531612635</v>
      </c>
      <c r="Q29" s="4">
        <v>489476915</v>
      </c>
    </row>
    <row r="30" spans="1:17" ht="21" x14ac:dyDescent="0.25">
      <c r="A30" s="3" t="s">
        <v>76</v>
      </c>
      <c r="C30" s="4">
        <v>3700000</v>
      </c>
      <c r="E30" s="4">
        <v>23796562950</v>
      </c>
      <c r="G30" s="4">
        <v>26444712150</v>
      </c>
      <c r="I30" s="4">
        <v>-2648149200</v>
      </c>
      <c r="K30" s="4">
        <v>3700000</v>
      </c>
      <c r="M30" s="4">
        <v>23796562950</v>
      </c>
      <c r="O30" s="4">
        <v>28984094503</v>
      </c>
      <c r="Q30" s="4">
        <v>-5187531553</v>
      </c>
    </row>
    <row r="31" spans="1:17" ht="21" x14ac:dyDescent="0.25">
      <c r="A31" s="3" t="s">
        <v>19</v>
      </c>
      <c r="C31" s="4">
        <v>6999504</v>
      </c>
      <c r="E31" s="4">
        <v>35290250456</v>
      </c>
      <c r="G31" s="4">
        <v>35931922713</v>
      </c>
      <c r="I31" s="4">
        <v>-641672256</v>
      </c>
      <c r="K31" s="4">
        <v>6999504</v>
      </c>
      <c r="M31" s="4">
        <v>35290250456</v>
      </c>
      <c r="O31" s="4">
        <v>32190758845</v>
      </c>
      <c r="Q31" s="4">
        <v>3099491611</v>
      </c>
    </row>
    <row r="32" spans="1:17" ht="21" x14ac:dyDescent="0.25">
      <c r="A32" s="3" t="s">
        <v>50</v>
      </c>
      <c r="C32" s="4">
        <v>1755000</v>
      </c>
      <c r="E32" s="4">
        <v>32413882995</v>
      </c>
      <c r="G32" s="4">
        <v>34140995167</v>
      </c>
      <c r="I32" s="4">
        <v>-1727112172</v>
      </c>
      <c r="K32" s="4">
        <v>1755000</v>
      </c>
      <c r="M32" s="4">
        <v>32413882995</v>
      </c>
      <c r="O32" s="4">
        <v>22324495265</v>
      </c>
      <c r="Q32" s="4">
        <v>10089387730</v>
      </c>
    </row>
    <row r="33" spans="1:17" ht="21" x14ac:dyDescent="0.25">
      <c r="A33" s="3" t="s">
        <v>111</v>
      </c>
      <c r="C33" s="4">
        <v>1400000</v>
      </c>
      <c r="E33" s="4">
        <v>7584601500</v>
      </c>
      <c r="G33" s="4">
        <v>6780751334</v>
      </c>
      <c r="I33" s="4">
        <v>803850166</v>
      </c>
      <c r="K33" s="4">
        <v>1400000</v>
      </c>
      <c r="M33" s="4">
        <v>7584601500</v>
      </c>
      <c r="O33" s="4">
        <v>6780751334</v>
      </c>
      <c r="Q33" s="4">
        <v>803850166</v>
      </c>
    </row>
    <row r="34" spans="1:17" ht="21" x14ac:dyDescent="0.25">
      <c r="A34" s="3" t="s">
        <v>69</v>
      </c>
      <c r="C34" s="4">
        <v>700000</v>
      </c>
      <c r="E34" s="4">
        <v>18717961500</v>
      </c>
      <c r="G34" s="4">
        <v>19211954136</v>
      </c>
      <c r="I34" s="4">
        <v>-493992636</v>
      </c>
      <c r="K34" s="4">
        <v>700000</v>
      </c>
      <c r="M34" s="4">
        <v>18717961500</v>
      </c>
      <c r="O34" s="4">
        <v>9451675401</v>
      </c>
      <c r="Q34" s="4">
        <v>9266286099</v>
      </c>
    </row>
    <row r="35" spans="1:17" ht="21" x14ac:dyDescent="0.25">
      <c r="A35" s="3" t="s">
        <v>28</v>
      </c>
      <c r="C35" s="4">
        <v>8500000</v>
      </c>
      <c r="E35" s="4">
        <v>36662055075</v>
      </c>
      <c r="G35" s="4">
        <v>37490098725</v>
      </c>
      <c r="I35" s="4">
        <v>-828043650</v>
      </c>
      <c r="K35" s="4">
        <v>8500000</v>
      </c>
      <c r="M35" s="4">
        <v>36662055075</v>
      </c>
      <c r="O35" s="4">
        <v>39540429157</v>
      </c>
      <c r="Q35" s="4">
        <v>-2878374082</v>
      </c>
    </row>
    <row r="36" spans="1:17" ht="21" x14ac:dyDescent="0.25">
      <c r="A36" s="3" t="s">
        <v>17</v>
      </c>
      <c r="C36" s="4">
        <v>2051818</v>
      </c>
      <c r="E36" s="4">
        <v>5888353154</v>
      </c>
      <c r="G36" s="4">
        <v>4674846037</v>
      </c>
      <c r="I36" s="4">
        <v>1213507117</v>
      </c>
      <c r="K36" s="4">
        <v>2051818</v>
      </c>
      <c r="M36" s="4">
        <v>5888353154</v>
      </c>
      <c r="O36" s="4">
        <v>6965403802</v>
      </c>
      <c r="Q36" s="4">
        <v>-1077050647</v>
      </c>
    </row>
    <row r="37" spans="1:17" ht="21" x14ac:dyDescent="0.25">
      <c r="A37" s="3" t="s">
        <v>47</v>
      </c>
      <c r="C37" s="4">
        <v>600000</v>
      </c>
      <c r="E37" s="4">
        <v>2527670340</v>
      </c>
      <c r="G37" s="4">
        <v>2625966148</v>
      </c>
      <c r="I37" s="4">
        <v>-98295808</v>
      </c>
      <c r="K37" s="4">
        <v>600000</v>
      </c>
      <c r="M37" s="4">
        <v>2527670340</v>
      </c>
      <c r="O37" s="4">
        <v>2771857997</v>
      </c>
      <c r="Q37" s="4">
        <v>-244187657</v>
      </c>
    </row>
    <row r="38" spans="1:17" ht="21" x14ac:dyDescent="0.25">
      <c r="A38" s="3" t="s">
        <v>56</v>
      </c>
      <c r="C38" s="4">
        <v>1500000</v>
      </c>
      <c r="E38" s="4">
        <v>13579220025</v>
      </c>
      <c r="G38" s="4">
        <v>13345121250</v>
      </c>
      <c r="I38" s="4">
        <v>234098775</v>
      </c>
      <c r="K38" s="4">
        <v>1500000</v>
      </c>
      <c r="M38" s="4">
        <v>13579220025</v>
      </c>
      <c r="O38" s="4">
        <v>9539652071</v>
      </c>
      <c r="Q38" s="4">
        <v>4039567954</v>
      </c>
    </row>
    <row r="39" spans="1:17" ht="21" x14ac:dyDescent="0.25">
      <c r="A39" s="3" t="s">
        <v>82</v>
      </c>
      <c r="C39" s="4">
        <v>10223770</v>
      </c>
      <c r="E39" s="4">
        <v>63416736667</v>
      </c>
      <c r="G39" s="4">
        <v>64128142367</v>
      </c>
      <c r="I39" s="4">
        <v>-711405699</v>
      </c>
      <c r="K39" s="4">
        <v>10223770</v>
      </c>
      <c r="M39" s="4">
        <v>63416736667</v>
      </c>
      <c r="O39" s="4">
        <v>44374396136</v>
      </c>
      <c r="Q39" s="4">
        <v>19042340531</v>
      </c>
    </row>
    <row r="40" spans="1:17" ht="21" x14ac:dyDescent="0.25">
      <c r="A40" s="3" t="s">
        <v>24</v>
      </c>
      <c r="C40" s="4">
        <v>1000000</v>
      </c>
      <c r="E40" s="4">
        <v>2981155950</v>
      </c>
      <c r="G40" s="4">
        <v>2452321350</v>
      </c>
      <c r="I40" s="4">
        <v>528834600</v>
      </c>
      <c r="K40" s="4">
        <v>1000000</v>
      </c>
      <c r="M40" s="4">
        <v>2981155950</v>
      </c>
      <c r="O40" s="4">
        <v>3188892862</v>
      </c>
      <c r="Q40" s="4">
        <v>-207736912</v>
      </c>
    </row>
    <row r="41" spans="1:17" ht="21" x14ac:dyDescent="0.25">
      <c r="A41" s="3" t="s">
        <v>80</v>
      </c>
      <c r="C41" s="4">
        <v>610314</v>
      </c>
      <c r="E41" s="4">
        <v>11745375749</v>
      </c>
      <c r="G41" s="4">
        <v>10889953239</v>
      </c>
      <c r="I41" s="4">
        <v>855422510</v>
      </c>
      <c r="K41" s="4">
        <v>610314</v>
      </c>
      <c r="M41" s="4">
        <v>11745375749</v>
      </c>
      <c r="O41" s="4">
        <v>11181128035</v>
      </c>
      <c r="Q41" s="4">
        <v>564247714</v>
      </c>
    </row>
    <row r="42" spans="1:17" ht="21" x14ac:dyDescent="0.25">
      <c r="A42" s="3" t="s">
        <v>94</v>
      </c>
      <c r="C42" s="4">
        <v>1000000</v>
      </c>
      <c r="E42" s="4">
        <v>8668116000</v>
      </c>
      <c r="G42" s="4">
        <v>9652225500</v>
      </c>
      <c r="I42" s="4">
        <v>-984109500</v>
      </c>
      <c r="K42" s="4">
        <v>1000000</v>
      </c>
      <c r="M42" s="4">
        <v>8668116000</v>
      </c>
      <c r="O42" s="4">
        <v>11007093802</v>
      </c>
      <c r="Q42" s="4">
        <v>-2338977802</v>
      </c>
    </row>
    <row r="43" spans="1:17" ht="21" x14ac:dyDescent="0.25">
      <c r="A43" s="3" t="s">
        <v>72</v>
      </c>
      <c r="C43" s="4">
        <v>3200000</v>
      </c>
      <c r="E43" s="4">
        <v>35817609600</v>
      </c>
      <c r="G43" s="4">
        <v>36008467200</v>
      </c>
      <c r="I43" s="4">
        <v>-190857600</v>
      </c>
      <c r="K43" s="4">
        <v>3200000</v>
      </c>
      <c r="M43" s="4">
        <v>35817609600</v>
      </c>
      <c r="O43" s="4">
        <v>30145055440</v>
      </c>
      <c r="Q43" s="4">
        <v>5672554160</v>
      </c>
    </row>
    <row r="44" spans="1:17" ht="21" x14ac:dyDescent="0.25">
      <c r="A44" s="3" t="s">
        <v>35</v>
      </c>
      <c r="C44" s="4">
        <v>1670248</v>
      </c>
      <c r="E44" s="4">
        <v>47816928702</v>
      </c>
      <c r="G44" s="4">
        <v>47069789191</v>
      </c>
      <c r="I44" s="4">
        <v>747139511</v>
      </c>
      <c r="K44" s="4">
        <v>1670248</v>
      </c>
      <c r="M44" s="4">
        <v>47816928702</v>
      </c>
      <c r="O44" s="4">
        <v>46076269591</v>
      </c>
      <c r="Q44" s="4">
        <v>1740659111</v>
      </c>
    </row>
    <row r="45" spans="1:17" ht="21" x14ac:dyDescent="0.25">
      <c r="A45" s="3" t="s">
        <v>88</v>
      </c>
      <c r="C45" s="4">
        <v>6800000</v>
      </c>
      <c r="E45" s="4">
        <v>13329812880</v>
      </c>
      <c r="G45" s="4">
        <v>14420786514</v>
      </c>
      <c r="I45" s="4">
        <v>-1090973634</v>
      </c>
      <c r="K45" s="4">
        <v>6800000</v>
      </c>
      <c r="M45" s="4">
        <v>13329812880</v>
      </c>
      <c r="O45" s="4">
        <v>13630815649</v>
      </c>
      <c r="Q45" s="4">
        <v>-301002769</v>
      </c>
    </row>
    <row r="46" spans="1:17" ht="21" x14ac:dyDescent="0.25">
      <c r="A46" s="3" t="s">
        <v>30</v>
      </c>
      <c r="C46" s="4">
        <v>700000</v>
      </c>
      <c r="E46" s="4">
        <v>31249949850</v>
      </c>
      <c r="G46" s="4">
        <v>29552112450</v>
      </c>
      <c r="I46" s="4">
        <v>1697837400</v>
      </c>
      <c r="K46" s="4">
        <v>700000</v>
      </c>
      <c r="M46" s="4">
        <v>31249949850</v>
      </c>
      <c r="O46" s="4">
        <v>30392997041</v>
      </c>
      <c r="Q46" s="4">
        <v>856952809</v>
      </c>
    </row>
    <row r="47" spans="1:17" ht="21" x14ac:dyDescent="0.25">
      <c r="A47" s="3" t="s">
        <v>32</v>
      </c>
      <c r="C47" s="4">
        <v>122000</v>
      </c>
      <c r="E47" s="4">
        <v>16527234348</v>
      </c>
      <c r="G47" s="4">
        <v>17125115661</v>
      </c>
      <c r="I47" s="4">
        <v>-597881313</v>
      </c>
      <c r="K47" s="4">
        <v>122000</v>
      </c>
      <c r="M47" s="4">
        <v>16527234348</v>
      </c>
      <c r="O47" s="4">
        <v>13513383340</v>
      </c>
      <c r="Q47" s="4">
        <v>3013851008</v>
      </c>
    </row>
    <row r="48" spans="1:17" ht="21" x14ac:dyDescent="0.25">
      <c r="A48" s="3" t="s">
        <v>96</v>
      </c>
      <c r="C48" s="4">
        <v>1000000</v>
      </c>
      <c r="E48" s="4">
        <v>5278405500</v>
      </c>
      <c r="G48" s="4">
        <v>5835073500</v>
      </c>
      <c r="I48" s="4">
        <v>-556668000</v>
      </c>
      <c r="K48" s="4">
        <v>1000000</v>
      </c>
      <c r="M48" s="4">
        <v>5278405500</v>
      </c>
      <c r="O48" s="4">
        <v>7084752447</v>
      </c>
      <c r="Q48" s="4">
        <v>-1806346947</v>
      </c>
    </row>
    <row r="49" spans="1:17" ht="21" x14ac:dyDescent="0.25">
      <c r="A49" s="3" t="s">
        <v>92</v>
      </c>
      <c r="C49" s="4">
        <v>5000000</v>
      </c>
      <c r="E49" s="4">
        <v>23066930250</v>
      </c>
      <c r="G49" s="4">
        <v>24446362048</v>
      </c>
      <c r="I49" s="4">
        <v>-1379431798</v>
      </c>
      <c r="K49" s="4">
        <v>5000000</v>
      </c>
      <c r="M49" s="4">
        <v>23066930250</v>
      </c>
      <c r="O49" s="4">
        <v>23060820593</v>
      </c>
      <c r="Q49" s="4">
        <v>6109657</v>
      </c>
    </row>
    <row r="50" spans="1:17" ht="21" x14ac:dyDescent="0.25">
      <c r="A50" s="3" t="s">
        <v>100</v>
      </c>
      <c r="C50" s="4">
        <v>2000000</v>
      </c>
      <c r="E50" s="4">
        <v>9803321100</v>
      </c>
      <c r="G50" s="4">
        <v>9996166800</v>
      </c>
      <c r="I50" s="4">
        <v>-192845700</v>
      </c>
      <c r="K50" s="4">
        <v>2000000</v>
      </c>
      <c r="M50" s="4">
        <v>9803321100</v>
      </c>
      <c r="O50" s="4">
        <v>7898701038</v>
      </c>
      <c r="Q50" s="4">
        <v>1904620062</v>
      </c>
    </row>
    <row r="51" spans="1:17" ht="21" x14ac:dyDescent="0.25">
      <c r="A51" s="3" t="s">
        <v>26</v>
      </c>
      <c r="C51" s="4">
        <v>1600000</v>
      </c>
      <c r="E51" s="4">
        <v>16493277600</v>
      </c>
      <c r="G51" s="4">
        <v>16032038400</v>
      </c>
      <c r="I51" s="4">
        <v>461239200</v>
      </c>
      <c r="K51" s="4">
        <v>1600000</v>
      </c>
      <c r="M51" s="4">
        <v>16493277600</v>
      </c>
      <c r="O51" s="4">
        <v>13439556000</v>
      </c>
      <c r="Q51" s="4">
        <v>3053721600</v>
      </c>
    </row>
    <row r="52" spans="1:17" ht="21" x14ac:dyDescent="0.25">
      <c r="A52" s="3" t="s">
        <v>59</v>
      </c>
      <c r="C52" s="4">
        <v>5076000</v>
      </c>
      <c r="E52" s="4">
        <v>36531576072</v>
      </c>
      <c r="G52" s="4">
        <v>36077454270</v>
      </c>
      <c r="I52" s="4">
        <v>454121802</v>
      </c>
      <c r="K52" s="4">
        <v>5076000</v>
      </c>
      <c r="M52" s="4">
        <v>36531576072</v>
      </c>
      <c r="O52" s="4">
        <v>25412096437</v>
      </c>
      <c r="Q52" s="4">
        <v>11119479635</v>
      </c>
    </row>
    <row r="53" spans="1:17" ht="21" x14ac:dyDescent="0.25">
      <c r="A53" s="3" t="s">
        <v>54</v>
      </c>
      <c r="C53" s="4">
        <v>6000000</v>
      </c>
      <c r="E53" s="4">
        <v>14821285500</v>
      </c>
      <c r="G53" s="4">
        <v>15402118489</v>
      </c>
      <c r="I53" s="4">
        <v>-580832989</v>
      </c>
      <c r="K53" s="4">
        <v>6000000</v>
      </c>
      <c r="M53" s="4">
        <v>14821285500</v>
      </c>
      <c r="O53" s="4">
        <v>16350309604</v>
      </c>
      <c r="Q53" s="4">
        <v>-1529024104</v>
      </c>
    </row>
    <row r="54" spans="1:17" ht="21" x14ac:dyDescent="0.25">
      <c r="A54" s="3" t="s">
        <v>41</v>
      </c>
      <c r="C54" s="4">
        <v>50000</v>
      </c>
      <c r="E54" s="4">
        <v>318096000</v>
      </c>
      <c r="G54" s="4">
        <v>364816350</v>
      </c>
      <c r="I54" s="4">
        <v>-46720350</v>
      </c>
      <c r="K54" s="4">
        <v>50000</v>
      </c>
      <c r="M54" s="4">
        <v>318096000</v>
      </c>
      <c r="O54" s="4">
        <v>545505760</v>
      </c>
      <c r="Q54" s="4">
        <v>-227409760</v>
      </c>
    </row>
    <row r="55" spans="1:17" ht="21" x14ac:dyDescent="0.25">
      <c r="A55" s="3" t="s">
        <v>125</v>
      </c>
      <c r="C55" s="4">
        <v>5000</v>
      </c>
      <c r="E55" s="4">
        <v>4528679028</v>
      </c>
      <c r="G55" s="4">
        <v>4999093750</v>
      </c>
      <c r="I55" s="4">
        <v>-470414721</v>
      </c>
      <c r="K55" s="4">
        <v>5000</v>
      </c>
      <c r="M55" s="4">
        <v>4528679028</v>
      </c>
      <c r="O55" s="4">
        <v>4539822693</v>
      </c>
      <c r="Q55" s="4">
        <v>-11143664</v>
      </c>
    </row>
    <row r="56" spans="1:17" ht="21" x14ac:dyDescent="0.25">
      <c r="A56" s="3" t="s">
        <v>130</v>
      </c>
      <c r="C56" s="4">
        <v>85300</v>
      </c>
      <c r="E56" s="4">
        <v>45906109009</v>
      </c>
      <c r="G56" s="4">
        <v>46850378078</v>
      </c>
      <c r="I56" s="4">
        <v>-944269068</v>
      </c>
      <c r="K56" s="4">
        <v>85300</v>
      </c>
      <c r="M56" s="4">
        <v>45906109009</v>
      </c>
      <c r="O56" s="4">
        <v>46850378078</v>
      </c>
      <c r="Q56" s="4">
        <v>-944269068</v>
      </c>
    </row>
    <row r="57" spans="1:17" ht="21" x14ac:dyDescent="0.25">
      <c r="A57" s="3" t="s">
        <v>134</v>
      </c>
      <c r="C57" s="4">
        <v>42000</v>
      </c>
      <c r="E57" s="4">
        <v>19909010837</v>
      </c>
      <c r="G57" s="4">
        <v>20468795285</v>
      </c>
      <c r="I57" s="4">
        <v>-559784447</v>
      </c>
      <c r="K57" s="4">
        <v>42000</v>
      </c>
      <c r="M57" s="4">
        <v>19909010837</v>
      </c>
      <c r="O57" s="4">
        <v>20468795285</v>
      </c>
      <c r="Q57" s="4">
        <v>-559784447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7"/>
  <sheetViews>
    <sheetView rightToLeft="1" view="pageBreakPreview" topLeftCell="A13" zoomScale="60" zoomScaleNormal="100" workbookViewId="0">
      <selection activeCell="C4" sqref="C2:G4"/>
    </sheetView>
  </sheetViews>
  <sheetFormatPr defaultColWidth="9.140625" defaultRowHeight="18.75" x14ac:dyDescent="0.25"/>
  <cols>
    <col min="1" max="1" width="28.28515625" style="2" bestFit="1" customWidth="1"/>
    <col min="2" max="2" width="1" style="2" customWidth="1"/>
    <col min="3" max="3" width="14.42578125" style="2" customWidth="1"/>
    <col min="4" max="4" width="1" style="2" customWidth="1"/>
    <col min="5" max="5" width="25.85546875" style="2" customWidth="1"/>
    <col min="6" max="6" width="1" style="2" customWidth="1"/>
    <col min="7" max="7" width="25.42578125" style="2" customWidth="1"/>
    <col min="8" max="8" width="1" style="2" customWidth="1"/>
    <col min="9" max="9" width="31.42578125" style="2" bestFit="1" customWidth="1"/>
    <col min="10" max="10" width="1" style="2" customWidth="1"/>
    <col min="11" max="11" width="12" style="2" bestFit="1" customWidth="1"/>
    <col min="12" max="12" width="1" style="2" customWidth="1"/>
    <col min="13" max="13" width="19.85546875" style="2" customWidth="1"/>
    <col min="14" max="14" width="1" style="2" customWidth="1"/>
    <col min="15" max="15" width="16.28515625" style="2" bestFit="1" customWidth="1"/>
    <col min="16" max="16" width="1" style="2" customWidth="1"/>
    <col min="17" max="17" width="31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6" x14ac:dyDescent="0.25"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</row>
    <row r="3" spans="1:17" ht="36" x14ac:dyDescent="0.25">
      <c r="C3" s="11" t="s">
        <v>170</v>
      </c>
      <c r="D3" s="11" t="s">
        <v>170</v>
      </c>
      <c r="E3" s="11" t="s">
        <v>170</v>
      </c>
      <c r="F3" s="11" t="s">
        <v>170</v>
      </c>
      <c r="G3" s="11" t="s">
        <v>170</v>
      </c>
    </row>
    <row r="4" spans="1:17" ht="36" x14ac:dyDescent="0.25"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</row>
    <row r="6" spans="1:17" ht="30" x14ac:dyDescent="0.25">
      <c r="A6" s="10" t="s">
        <v>3</v>
      </c>
      <c r="C6" s="10" t="s">
        <v>172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K6" s="10" t="s">
        <v>173</v>
      </c>
      <c r="L6" s="10" t="s">
        <v>173</v>
      </c>
      <c r="M6" s="10" t="s">
        <v>173</v>
      </c>
      <c r="N6" s="10" t="s">
        <v>173</v>
      </c>
      <c r="O6" s="10" t="s">
        <v>173</v>
      </c>
      <c r="P6" s="10" t="s">
        <v>173</v>
      </c>
      <c r="Q6" s="10" t="s">
        <v>173</v>
      </c>
    </row>
    <row r="7" spans="1:17" ht="30" x14ac:dyDescent="0.25">
      <c r="A7" s="10" t="s">
        <v>3</v>
      </c>
      <c r="C7" s="10" t="s">
        <v>7</v>
      </c>
      <c r="E7" s="10" t="s">
        <v>225</v>
      </c>
      <c r="G7" s="10" t="s">
        <v>226</v>
      </c>
      <c r="I7" s="10" t="s">
        <v>229</v>
      </c>
      <c r="K7" s="10" t="s">
        <v>7</v>
      </c>
      <c r="M7" s="10" t="s">
        <v>225</v>
      </c>
      <c r="O7" s="10" t="s">
        <v>226</v>
      </c>
      <c r="Q7" s="10" t="s">
        <v>229</v>
      </c>
    </row>
    <row r="8" spans="1:17" ht="21" x14ac:dyDescent="0.25">
      <c r="A8" s="3" t="s">
        <v>92</v>
      </c>
      <c r="C8" s="4">
        <v>2500000</v>
      </c>
      <c r="E8" s="4">
        <v>12117668367</v>
      </c>
      <c r="G8" s="4">
        <v>11530410299</v>
      </c>
      <c r="I8" s="4">
        <v>587258068</v>
      </c>
      <c r="K8" s="4">
        <v>12938234</v>
      </c>
      <c r="M8" s="4">
        <v>67954135844</v>
      </c>
      <c r="O8" s="4">
        <v>59157010473</v>
      </c>
      <c r="Q8" s="4">
        <v>8797125371</v>
      </c>
    </row>
    <row r="9" spans="1:17" ht="21" x14ac:dyDescent="0.25">
      <c r="A9" s="3" t="s">
        <v>54</v>
      </c>
      <c r="C9" s="4">
        <v>3053171</v>
      </c>
      <c r="E9" s="4">
        <v>7870866968</v>
      </c>
      <c r="G9" s="4">
        <v>8320048522</v>
      </c>
      <c r="I9" s="4">
        <v>-449181554</v>
      </c>
      <c r="K9" s="4">
        <v>13053171</v>
      </c>
      <c r="M9" s="4">
        <v>45367750522</v>
      </c>
      <c r="O9" s="4">
        <v>39497671280</v>
      </c>
      <c r="Q9" s="4">
        <v>5870079242</v>
      </c>
    </row>
    <row r="10" spans="1:17" ht="21" x14ac:dyDescent="0.25">
      <c r="A10" s="3" t="s">
        <v>40</v>
      </c>
      <c r="C10" s="4">
        <v>8070247</v>
      </c>
      <c r="E10" s="4">
        <v>15969447852</v>
      </c>
      <c r="G10" s="4">
        <v>17606154810</v>
      </c>
      <c r="I10" s="4">
        <v>-1636706957</v>
      </c>
      <c r="K10" s="4">
        <v>8070247</v>
      </c>
      <c r="M10" s="4">
        <v>15969447852</v>
      </c>
      <c r="O10" s="4">
        <v>17606154810</v>
      </c>
      <c r="Q10" s="4">
        <v>-1636706957</v>
      </c>
    </row>
    <row r="11" spans="1:17" ht="21" x14ac:dyDescent="0.25">
      <c r="A11" s="3" t="s">
        <v>17</v>
      </c>
      <c r="C11" s="4">
        <v>1948182</v>
      </c>
      <c r="E11" s="4">
        <v>5425996946</v>
      </c>
      <c r="G11" s="4">
        <v>6613585763</v>
      </c>
      <c r="I11" s="4">
        <v>-1187588817</v>
      </c>
      <c r="K11" s="4">
        <v>1948182</v>
      </c>
      <c r="M11" s="4">
        <v>5425996946</v>
      </c>
      <c r="O11" s="4">
        <v>6613585763</v>
      </c>
      <c r="Q11" s="4">
        <v>-1187588817</v>
      </c>
    </row>
    <row r="12" spans="1:17" ht="21" x14ac:dyDescent="0.25">
      <c r="A12" s="3" t="s">
        <v>47</v>
      </c>
      <c r="C12" s="4">
        <v>209000</v>
      </c>
      <c r="E12" s="4">
        <v>914225892</v>
      </c>
      <c r="G12" s="4">
        <v>965530537</v>
      </c>
      <c r="I12" s="4">
        <v>-51304645</v>
      </c>
      <c r="K12" s="4">
        <v>209000</v>
      </c>
      <c r="M12" s="4">
        <v>914225892</v>
      </c>
      <c r="O12" s="4">
        <v>965530537</v>
      </c>
      <c r="Q12" s="4">
        <v>-51304645</v>
      </c>
    </row>
    <row r="13" spans="1:17" ht="21" x14ac:dyDescent="0.25">
      <c r="A13" s="3" t="s">
        <v>49</v>
      </c>
      <c r="C13" s="4">
        <v>2000000</v>
      </c>
      <c r="E13" s="4">
        <v>4957133134</v>
      </c>
      <c r="G13" s="4">
        <v>5305236053</v>
      </c>
      <c r="I13" s="4">
        <v>-348102919</v>
      </c>
      <c r="K13" s="4">
        <v>2000000</v>
      </c>
      <c r="M13" s="4">
        <v>4957133134</v>
      </c>
      <c r="O13" s="4">
        <v>5305236053</v>
      </c>
      <c r="Q13" s="4">
        <v>-348102919</v>
      </c>
    </row>
    <row r="14" spans="1:17" ht="21" x14ac:dyDescent="0.25">
      <c r="A14" s="3" t="s">
        <v>58</v>
      </c>
      <c r="C14" s="4">
        <v>1235451</v>
      </c>
      <c r="E14" s="4">
        <v>8242941982</v>
      </c>
      <c r="G14" s="4">
        <v>8171907561</v>
      </c>
      <c r="I14" s="4">
        <v>71034421</v>
      </c>
      <c r="K14" s="4">
        <v>1235451</v>
      </c>
      <c r="M14" s="4">
        <v>8242941982</v>
      </c>
      <c r="O14" s="4">
        <v>8171907561</v>
      </c>
      <c r="Q14" s="4">
        <v>71034421</v>
      </c>
    </row>
    <row r="15" spans="1:17" ht="21" x14ac:dyDescent="0.25">
      <c r="A15" s="3" t="s">
        <v>39</v>
      </c>
      <c r="C15" s="4">
        <v>82000</v>
      </c>
      <c r="E15" s="4">
        <v>6838865315</v>
      </c>
      <c r="G15" s="4">
        <v>6897699581</v>
      </c>
      <c r="I15" s="4">
        <v>-58834266</v>
      </c>
      <c r="K15" s="4">
        <v>82000</v>
      </c>
      <c r="M15" s="4">
        <v>6838865315</v>
      </c>
      <c r="O15" s="4">
        <v>6897699581</v>
      </c>
      <c r="Q15" s="4">
        <v>-58834266</v>
      </c>
    </row>
    <row r="16" spans="1:17" ht="21" x14ac:dyDescent="0.25">
      <c r="A16" s="3" t="s">
        <v>45</v>
      </c>
      <c r="C16" s="4">
        <v>3021567</v>
      </c>
      <c r="E16" s="4">
        <v>12328756841</v>
      </c>
      <c r="G16" s="4">
        <v>10564783755</v>
      </c>
      <c r="I16" s="4">
        <v>1763973085</v>
      </c>
      <c r="K16" s="4">
        <v>3830010</v>
      </c>
      <c r="M16" s="4">
        <v>15175601229</v>
      </c>
      <c r="O16" s="4">
        <v>13391471187</v>
      </c>
      <c r="Q16" s="4">
        <v>1784130041</v>
      </c>
    </row>
    <row r="17" spans="1:17" ht="21" x14ac:dyDescent="0.25">
      <c r="A17" s="3" t="s">
        <v>19</v>
      </c>
      <c r="C17" s="4">
        <v>2042672</v>
      </c>
      <c r="E17" s="4">
        <v>9949860964</v>
      </c>
      <c r="G17" s="4">
        <v>9207341841</v>
      </c>
      <c r="I17" s="4">
        <v>742519123</v>
      </c>
      <c r="K17" s="4">
        <v>7401681</v>
      </c>
      <c r="M17" s="4">
        <v>38910276800</v>
      </c>
      <c r="O17" s="4">
        <v>30222604065</v>
      </c>
      <c r="Q17" s="4">
        <v>8687672735</v>
      </c>
    </row>
    <row r="18" spans="1:17" ht="21" x14ac:dyDescent="0.25">
      <c r="A18" s="3" t="s">
        <v>46</v>
      </c>
      <c r="C18" s="4">
        <v>2000000</v>
      </c>
      <c r="E18" s="4">
        <v>9686787620</v>
      </c>
      <c r="G18" s="4">
        <v>9686787620</v>
      </c>
      <c r="I18" s="4">
        <v>0</v>
      </c>
      <c r="K18" s="4">
        <v>2000000</v>
      </c>
      <c r="M18" s="4">
        <v>9686787620</v>
      </c>
      <c r="O18" s="4">
        <v>9686787620</v>
      </c>
      <c r="Q18" s="4">
        <v>0</v>
      </c>
    </row>
    <row r="19" spans="1:17" ht="21" x14ac:dyDescent="0.25">
      <c r="A19" s="3" t="s">
        <v>111</v>
      </c>
      <c r="C19" s="4">
        <v>600000</v>
      </c>
      <c r="E19" s="4">
        <v>3421520118</v>
      </c>
      <c r="G19" s="4">
        <v>2906036286</v>
      </c>
      <c r="I19" s="4">
        <v>515483832</v>
      </c>
      <c r="K19" s="4">
        <v>600000</v>
      </c>
      <c r="M19" s="4">
        <v>3421520118</v>
      </c>
      <c r="O19" s="4">
        <v>2906036286</v>
      </c>
      <c r="Q19" s="4">
        <v>515483832</v>
      </c>
    </row>
    <row r="20" spans="1:17" ht="21" x14ac:dyDescent="0.25">
      <c r="A20" s="3" t="s">
        <v>88</v>
      </c>
      <c r="C20" s="4">
        <v>3200000</v>
      </c>
      <c r="E20" s="4">
        <v>6520101134</v>
      </c>
      <c r="G20" s="4">
        <v>6414501486</v>
      </c>
      <c r="I20" s="4">
        <v>105599648</v>
      </c>
      <c r="K20" s="4">
        <v>5200000</v>
      </c>
      <c r="M20" s="4">
        <v>11391098278</v>
      </c>
      <c r="O20" s="4">
        <v>10408594393</v>
      </c>
      <c r="Q20" s="4">
        <v>982503885</v>
      </c>
    </row>
    <row r="21" spans="1:17" ht="21" x14ac:dyDescent="0.25">
      <c r="A21" s="3" t="s">
        <v>102</v>
      </c>
      <c r="C21" s="4">
        <v>0</v>
      </c>
      <c r="E21" s="4">
        <v>0</v>
      </c>
      <c r="G21" s="4">
        <v>0</v>
      </c>
      <c r="I21" s="4">
        <v>0</v>
      </c>
      <c r="K21" s="4">
        <v>550000</v>
      </c>
      <c r="M21" s="4">
        <v>6494625731</v>
      </c>
      <c r="O21" s="4">
        <v>4767846016</v>
      </c>
      <c r="Q21" s="4">
        <v>1726779715</v>
      </c>
    </row>
    <row r="22" spans="1:17" ht="21" x14ac:dyDescent="0.25">
      <c r="A22" s="3" t="s">
        <v>230</v>
      </c>
      <c r="C22" s="4">
        <v>0</v>
      </c>
      <c r="E22" s="4">
        <v>0</v>
      </c>
      <c r="G22" s="4">
        <v>0</v>
      </c>
      <c r="I22" s="4">
        <v>0</v>
      </c>
      <c r="K22" s="4">
        <v>200000</v>
      </c>
      <c r="M22" s="4">
        <v>6621836219</v>
      </c>
      <c r="O22" s="4">
        <v>5271851327</v>
      </c>
      <c r="Q22" s="4">
        <v>1349984892</v>
      </c>
    </row>
    <row r="23" spans="1:17" ht="21" x14ac:dyDescent="0.25">
      <c r="A23" s="3" t="s">
        <v>56</v>
      </c>
      <c r="C23" s="4">
        <v>0</v>
      </c>
      <c r="E23" s="4">
        <v>0</v>
      </c>
      <c r="G23" s="4">
        <v>0</v>
      </c>
      <c r="I23" s="4">
        <v>0</v>
      </c>
      <c r="K23" s="4">
        <v>700000</v>
      </c>
      <c r="M23" s="4">
        <v>15503452379</v>
      </c>
      <c r="O23" s="4">
        <v>13355512905</v>
      </c>
      <c r="Q23" s="4">
        <v>2147939474</v>
      </c>
    </row>
    <row r="24" spans="1:17" ht="21" x14ac:dyDescent="0.25">
      <c r="A24" s="3" t="s">
        <v>82</v>
      </c>
      <c r="C24" s="4">
        <v>0</v>
      </c>
      <c r="E24" s="4">
        <v>0</v>
      </c>
      <c r="G24" s="4">
        <v>0</v>
      </c>
      <c r="I24" s="4">
        <v>0</v>
      </c>
      <c r="K24" s="4">
        <v>1</v>
      </c>
      <c r="M24" s="4">
        <v>1</v>
      </c>
      <c r="O24" s="4">
        <v>4306</v>
      </c>
      <c r="Q24" s="4">
        <v>-4305</v>
      </c>
    </row>
    <row r="25" spans="1:17" ht="21" x14ac:dyDescent="0.25">
      <c r="A25" s="3" t="s">
        <v>231</v>
      </c>
      <c r="C25" s="4">
        <v>0</v>
      </c>
      <c r="E25" s="4">
        <v>0</v>
      </c>
      <c r="G25" s="4">
        <v>0</v>
      </c>
      <c r="I25" s="4">
        <v>0</v>
      </c>
      <c r="K25" s="4">
        <v>415</v>
      </c>
      <c r="M25" s="4">
        <v>3370379</v>
      </c>
      <c r="O25" s="4">
        <v>2940925</v>
      </c>
      <c r="Q25" s="4">
        <v>429454</v>
      </c>
    </row>
    <row r="26" spans="1:17" ht="21" x14ac:dyDescent="0.25">
      <c r="A26" s="3" t="s">
        <v>232</v>
      </c>
      <c r="C26" s="4">
        <v>0</v>
      </c>
      <c r="E26" s="4">
        <v>0</v>
      </c>
      <c r="G26" s="4">
        <v>0</v>
      </c>
      <c r="I26" s="4">
        <v>0</v>
      </c>
      <c r="K26" s="4">
        <v>4000000</v>
      </c>
      <c r="M26" s="4">
        <v>51112479368</v>
      </c>
      <c r="O26" s="4">
        <v>41477627520</v>
      </c>
      <c r="Q26" s="4">
        <v>9634851848</v>
      </c>
    </row>
    <row r="27" spans="1:17" ht="21" x14ac:dyDescent="0.25">
      <c r="A27" s="3" t="s">
        <v>59</v>
      </c>
      <c r="C27" s="4">
        <v>0</v>
      </c>
      <c r="E27" s="4">
        <v>0</v>
      </c>
      <c r="G27" s="4">
        <v>0</v>
      </c>
      <c r="I27" s="4">
        <v>0</v>
      </c>
      <c r="K27" s="4">
        <v>11770000</v>
      </c>
      <c r="M27" s="4">
        <v>79823180031</v>
      </c>
      <c r="O27" s="4">
        <v>71252525580</v>
      </c>
      <c r="Q27" s="4">
        <v>8570654451</v>
      </c>
    </row>
    <row r="28" spans="1:17" ht="21" x14ac:dyDescent="0.25">
      <c r="A28" s="3" t="s">
        <v>84</v>
      </c>
      <c r="C28" s="4">
        <v>0</v>
      </c>
      <c r="E28" s="4">
        <v>0</v>
      </c>
      <c r="G28" s="4">
        <v>0</v>
      </c>
      <c r="I28" s="4">
        <v>0</v>
      </c>
      <c r="K28" s="4">
        <v>234386</v>
      </c>
      <c r="M28" s="4">
        <v>2725999432</v>
      </c>
      <c r="O28" s="4">
        <v>1944564609</v>
      </c>
      <c r="Q28" s="4">
        <v>781434823</v>
      </c>
    </row>
    <row r="29" spans="1:17" ht="21" x14ac:dyDescent="0.25">
      <c r="A29" s="3" t="s">
        <v>233</v>
      </c>
      <c r="C29" s="4">
        <v>0</v>
      </c>
      <c r="E29" s="4">
        <v>0</v>
      </c>
      <c r="G29" s="4">
        <v>0</v>
      </c>
      <c r="I29" s="4">
        <v>0</v>
      </c>
      <c r="K29" s="4">
        <v>939</v>
      </c>
      <c r="M29" s="4">
        <v>26144902</v>
      </c>
      <c r="O29" s="4">
        <v>14568005</v>
      </c>
      <c r="Q29" s="4">
        <v>11576897</v>
      </c>
    </row>
    <row r="30" spans="1:17" ht="21" x14ac:dyDescent="0.25">
      <c r="A30" s="3" t="s">
        <v>67</v>
      </c>
      <c r="C30" s="4">
        <v>0</v>
      </c>
      <c r="E30" s="4">
        <v>0</v>
      </c>
      <c r="G30" s="4">
        <v>0</v>
      </c>
      <c r="I30" s="4">
        <v>0</v>
      </c>
      <c r="K30" s="4">
        <v>500000</v>
      </c>
      <c r="M30" s="4">
        <v>11892814230</v>
      </c>
      <c r="O30" s="4">
        <v>8707878001</v>
      </c>
      <c r="Q30" s="4">
        <v>3184936229</v>
      </c>
    </row>
    <row r="31" spans="1:17" ht="21" x14ac:dyDescent="0.25">
      <c r="A31" s="3" t="s">
        <v>78</v>
      </c>
      <c r="C31" s="4">
        <v>0</v>
      </c>
      <c r="E31" s="4">
        <v>0</v>
      </c>
      <c r="G31" s="4">
        <v>0</v>
      </c>
      <c r="I31" s="4">
        <v>0</v>
      </c>
      <c r="K31" s="4">
        <v>1</v>
      </c>
      <c r="M31" s="4">
        <v>1</v>
      </c>
      <c r="O31" s="4">
        <v>2674</v>
      </c>
      <c r="Q31" s="4">
        <v>-2673</v>
      </c>
    </row>
    <row r="32" spans="1:17" ht="21" x14ac:dyDescent="0.25">
      <c r="A32" s="3" t="s">
        <v>196</v>
      </c>
      <c r="C32" s="4">
        <v>0</v>
      </c>
      <c r="E32" s="4">
        <v>0</v>
      </c>
      <c r="G32" s="4">
        <v>0</v>
      </c>
      <c r="I32" s="4">
        <v>0</v>
      </c>
      <c r="K32" s="4">
        <v>6970685</v>
      </c>
      <c r="M32" s="4">
        <v>58559117298</v>
      </c>
      <c r="O32" s="4">
        <v>39805306280</v>
      </c>
      <c r="Q32" s="4">
        <v>18753811018</v>
      </c>
    </row>
    <row r="33" spans="1:17" ht="21" x14ac:dyDescent="0.25">
      <c r="A33" s="3" t="s">
        <v>234</v>
      </c>
      <c r="C33" s="4">
        <v>0</v>
      </c>
      <c r="E33" s="4">
        <v>0</v>
      </c>
      <c r="G33" s="4">
        <v>0</v>
      </c>
      <c r="I33" s="4">
        <v>0</v>
      </c>
      <c r="K33" s="4">
        <v>173387</v>
      </c>
      <c r="M33" s="4">
        <v>86693500</v>
      </c>
      <c r="O33" s="4">
        <v>86177673</v>
      </c>
      <c r="Q33" s="4">
        <v>515827</v>
      </c>
    </row>
    <row r="34" spans="1:17" ht="21" x14ac:dyDescent="0.25">
      <c r="A34" s="3" t="s">
        <v>235</v>
      </c>
      <c r="C34" s="4">
        <v>0</v>
      </c>
      <c r="E34" s="4">
        <v>0</v>
      </c>
      <c r="G34" s="4">
        <v>0</v>
      </c>
      <c r="I34" s="4">
        <v>0</v>
      </c>
      <c r="K34" s="4">
        <v>8000000</v>
      </c>
      <c r="M34" s="4">
        <v>23239030305</v>
      </c>
      <c r="O34" s="4">
        <v>23117433010</v>
      </c>
      <c r="Q34" s="4">
        <v>121597295</v>
      </c>
    </row>
    <row r="35" spans="1:17" ht="21" x14ac:dyDescent="0.25">
      <c r="A35" s="3" t="s">
        <v>28</v>
      </c>
      <c r="C35" s="4">
        <v>0</v>
      </c>
      <c r="E35" s="4">
        <v>0</v>
      </c>
      <c r="G35" s="4">
        <v>0</v>
      </c>
      <c r="I35" s="4">
        <v>0</v>
      </c>
      <c r="K35" s="4">
        <v>2237640</v>
      </c>
      <c r="M35" s="4">
        <v>11203952518</v>
      </c>
      <c r="O35" s="4">
        <v>10881670514</v>
      </c>
      <c r="Q35" s="4">
        <v>322282004</v>
      </c>
    </row>
    <row r="36" spans="1:17" ht="21" x14ac:dyDescent="0.25">
      <c r="A36" s="3" t="s">
        <v>221</v>
      </c>
      <c r="C36" s="4">
        <v>0</v>
      </c>
      <c r="E36" s="4">
        <v>0</v>
      </c>
      <c r="G36" s="4">
        <v>0</v>
      </c>
      <c r="I36" s="4">
        <v>0</v>
      </c>
      <c r="K36" s="4">
        <v>236</v>
      </c>
      <c r="M36" s="4">
        <v>4745876</v>
      </c>
      <c r="O36" s="4">
        <v>1299202</v>
      </c>
      <c r="Q36" s="4">
        <v>3446674</v>
      </c>
    </row>
    <row r="37" spans="1:17" ht="21" x14ac:dyDescent="0.25">
      <c r="A37" s="3" t="s">
        <v>236</v>
      </c>
      <c r="C37" s="4">
        <v>0</v>
      </c>
      <c r="E37" s="4">
        <v>0</v>
      </c>
      <c r="G37" s="4">
        <v>0</v>
      </c>
      <c r="I37" s="4">
        <v>0</v>
      </c>
      <c r="K37" s="4">
        <v>700000</v>
      </c>
      <c r="M37" s="4">
        <v>17471638444</v>
      </c>
      <c r="O37" s="4">
        <v>11293402050</v>
      </c>
      <c r="Q37" s="4">
        <v>6178236394</v>
      </c>
    </row>
    <row r="38" spans="1:17" ht="21" x14ac:dyDescent="0.25">
      <c r="A38" s="3" t="s">
        <v>220</v>
      </c>
      <c r="C38" s="4">
        <v>0</v>
      </c>
      <c r="E38" s="4">
        <v>0</v>
      </c>
      <c r="G38" s="4">
        <v>0</v>
      </c>
      <c r="I38" s="4">
        <v>0</v>
      </c>
      <c r="K38" s="4">
        <v>325000</v>
      </c>
      <c r="M38" s="4">
        <v>5456905571</v>
      </c>
      <c r="O38" s="4">
        <v>3927312765</v>
      </c>
      <c r="Q38" s="4">
        <v>1529592806</v>
      </c>
    </row>
    <row r="39" spans="1:17" ht="21" x14ac:dyDescent="0.25">
      <c r="A39" s="3" t="s">
        <v>237</v>
      </c>
      <c r="C39" s="4">
        <v>0</v>
      </c>
      <c r="E39" s="4">
        <v>0</v>
      </c>
      <c r="G39" s="4">
        <v>0</v>
      </c>
      <c r="I39" s="4">
        <v>0</v>
      </c>
      <c r="K39" s="4">
        <v>225317</v>
      </c>
      <c r="M39" s="4">
        <v>4284479731</v>
      </c>
      <c r="O39" s="4">
        <v>4609309869</v>
      </c>
      <c r="Q39" s="4">
        <v>-324830138</v>
      </c>
    </row>
    <row r="40" spans="1:17" ht="21" x14ac:dyDescent="0.25">
      <c r="A40" s="3" t="s">
        <v>74</v>
      </c>
      <c r="C40" s="4">
        <v>0</v>
      </c>
      <c r="E40" s="4">
        <v>0</v>
      </c>
      <c r="G40" s="4">
        <v>0</v>
      </c>
      <c r="I40" s="4">
        <v>0</v>
      </c>
      <c r="K40" s="4">
        <v>961801</v>
      </c>
      <c r="M40" s="4">
        <v>60903549937</v>
      </c>
      <c r="O40" s="4">
        <v>41368482313</v>
      </c>
      <c r="Q40" s="4">
        <v>19535067624</v>
      </c>
    </row>
    <row r="41" spans="1:17" ht="21" x14ac:dyDescent="0.25">
      <c r="A41" s="3" t="s">
        <v>238</v>
      </c>
      <c r="C41" s="4">
        <v>0</v>
      </c>
      <c r="E41" s="4">
        <v>0</v>
      </c>
      <c r="G41" s="4">
        <v>0</v>
      </c>
      <c r="I41" s="4">
        <v>0</v>
      </c>
      <c r="K41" s="4">
        <v>1862</v>
      </c>
      <c r="M41" s="4">
        <v>4590286</v>
      </c>
      <c r="O41" s="4">
        <v>3429257</v>
      </c>
      <c r="Q41" s="4">
        <v>1161029</v>
      </c>
    </row>
    <row r="42" spans="1:17" ht="21" x14ac:dyDescent="0.25">
      <c r="A42" s="3" t="s">
        <v>239</v>
      </c>
      <c r="C42" s="4">
        <v>0</v>
      </c>
      <c r="E42" s="4">
        <v>0</v>
      </c>
      <c r="G42" s="4">
        <v>0</v>
      </c>
      <c r="I42" s="4">
        <v>0</v>
      </c>
      <c r="K42" s="4">
        <v>1429000</v>
      </c>
      <c r="M42" s="4">
        <v>33224729723</v>
      </c>
      <c r="O42" s="4">
        <v>23494067255</v>
      </c>
      <c r="Q42" s="4">
        <v>9730662468</v>
      </c>
    </row>
    <row r="43" spans="1:17" ht="21" x14ac:dyDescent="0.25">
      <c r="A43" s="3" t="s">
        <v>240</v>
      </c>
      <c r="C43" s="4">
        <v>0</v>
      </c>
      <c r="E43" s="4">
        <v>0</v>
      </c>
      <c r="G43" s="4">
        <v>0</v>
      </c>
      <c r="I43" s="4">
        <v>0</v>
      </c>
      <c r="K43" s="4">
        <v>377828</v>
      </c>
      <c r="M43" s="4">
        <v>11359454346</v>
      </c>
      <c r="O43" s="4">
        <v>11607177022</v>
      </c>
      <c r="Q43" s="4">
        <v>-247722676</v>
      </c>
    </row>
    <row r="44" spans="1:17" ht="21" x14ac:dyDescent="0.25">
      <c r="A44" s="3" t="s">
        <v>241</v>
      </c>
      <c r="C44" s="4">
        <v>0</v>
      </c>
      <c r="E44" s="4">
        <v>0</v>
      </c>
      <c r="G44" s="4">
        <v>0</v>
      </c>
      <c r="I44" s="4">
        <v>0</v>
      </c>
      <c r="K44" s="4">
        <v>220000</v>
      </c>
      <c r="M44" s="4">
        <v>24422814701</v>
      </c>
      <c r="O44" s="4">
        <v>17002944666</v>
      </c>
      <c r="Q44" s="4">
        <v>7419870035</v>
      </c>
    </row>
    <row r="45" spans="1:17" ht="21" x14ac:dyDescent="0.25">
      <c r="A45" s="3" t="s">
        <v>76</v>
      </c>
      <c r="C45" s="4">
        <v>0</v>
      </c>
      <c r="E45" s="4">
        <v>0</v>
      </c>
      <c r="G45" s="4">
        <v>0</v>
      </c>
      <c r="I45" s="4">
        <v>0</v>
      </c>
      <c r="K45" s="4">
        <v>25479890</v>
      </c>
      <c r="M45" s="4">
        <v>183587770193</v>
      </c>
      <c r="O45" s="4">
        <v>104326285885</v>
      </c>
      <c r="Q45" s="4">
        <v>79261484308</v>
      </c>
    </row>
    <row r="46" spans="1:17" ht="21" x14ac:dyDescent="0.25">
      <c r="A46" s="3" t="s">
        <v>242</v>
      </c>
      <c r="C46" s="4">
        <v>0</v>
      </c>
      <c r="E46" s="4">
        <v>0</v>
      </c>
      <c r="G46" s="4">
        <v>0</v>
      </c>
      <c r="I46" s="4">
        <v>0</v>
      </c>
      <c r="K46" s="4">
        <v>10000000</v>
      </c>
      <c r="M46" s="4">
        <v>64130155672</v>
      </c>
      <c r="O46" s="4">
        <v>65259201600</v>
      </c>
      <c r="Q46" s="4">
        <v>-1129045928</v>
      </c>
    </row>
    <row r="47" spans="1:17" ht="21" x14ac:dyDescent="0.25">
      <c r="A47" s="3" t="s">
        <v>52</v>
      </c>
      <c r="C47" s="4">
        <v>0</v>
      </c>
      <c r="E47" s="4">
        <v>0</v>
      </c>
      <c r="G47" s="4">
        <v>0</v>
      </c>
      <c r="I47" s="4">
        <v>0</v>
      </c>
      <c r="K47" s="4">
        <v>960000</v>
      </c>
      <c r="M47" s="4">
        <v>4389923630</v>
      </c>
      <c r="O47" s="4">
        <v>3920571351</v>
      </c>
      <c r="Q47" s="4">
        <v>469352279</v>
      </c>
    </row>
    <row r="48" spans="1:17" ht="21" x14ac:dyDescent="0.25">
      <c r="A48" s="3" t="s">
        <v>234</v>
      </c>
      <c r="C48" s="4">
        <v>0</v>
      </c>
      <c r="E48" s="4">
        <v>0</v>
      </c>
      <c r="G48" s="4">
        <v>0</v>
      </c>
      <c r="I48" s="4">
        <v>0</v>
      </c>
      <c r="K48" s="4">
        <v>173387</v>
      </c>
      <c r="M48" s="4">
        <v>252845307</v>
      </c>
      <c r="O48" s="4">
        <v>86693500</v>
      </c>
      <c r="Q48" s="4">
        <v>166151807</v>
      </c>
    </row>
    <row r="49" spans="1:17" ht="21" x14ac:dyDescent="0.25">
      <c r="A49" s="3" t="s">
        <v>243</v>
      </c>
      <c r="C49" s="4">
        <v>0</v>
      </c>
      <c r="E49" s="4">
        <v>0</v>
      </c>
      <c r="G49" s="4">
        <v>0</v>
      </c>
      <c r="I49" s="4">
        <v>0</v>
      </c>
      <c r="K49" s="4">
        <v>885000</v>
      </c>
      <c r="M49" s="4">
        <v>7112210633</v>
      </c>
      <c r="O49" s="4">
        <v>6085470582</v>
      </c>
      <c r="Q49" s="4">
        <v>1026740051</v>
      </c>
    </row>
    <row r="50" spans="1:17" ht="21" x14ac:dyDescent="0.25">
      <c r="A50" s="3" t="s">
        <v>244</v>
      </c>
      <c r="C50" s="4">
        <v>0</v>
      </c>
      <c r="E50" s="4">
        <v>0</v>
      </c>
      <c r="G50" s="4">
        <v>0</v>
      </c>
      <c r="I50" s="4">
        <v>0</v>
      </c>
      <c r="K50" s="4">
        <v>7465</v>
      </c>
      <c r="M50" s="4">
        <v>19120279</v>
      </c>
      <c r="O50" s="4">
        <v>19120279</v>
      </c>
      <c r="Q50" s="4">
        <v>0</v>
      </c>
    </row>
    <row r="51" spans="1:17" ht="21" x14ac:dyDescent="0.25">
      <c r="A51" s="3" t="s">
        <v>245</v>
      </c>
      <c r="C51" s="4">
        <v>0</v>
      </c>
      <c r="E51" s="4">
        <v>0</v>
      </c>
      <c r="G51" s="4">
        <v>0</v>
      </c>
      <c r="I51" s="4">
        <v>0</v>
      </c>
      <c r="K51" s="4">
        <v>13137</v>
      </c>
      <c r="M51" s="4">
        <v>28050381</v>
      </c>
      <c r="O51" s="4">
        <v>29369319</v>
      </c>
      <c r="Q51" s="4">
        <v>-1318938</v>
      </c>
    </row>
    <row r="52" spans="1:17" ht="21" x14ac:dyDescent="0.25">
      <c r="A52" s="3" t="s">
        <v>246</v>
      </c>
      <c r="C52" s="4">
        <v>0</v>
      </c>
      <c r="E52" s="4">
        <v>0</v>
      </c>
      <c r="G52" s="4">
        <v>0</v>
      </c>
      <c r="I52" s="4">
        <v>0</v>
      </c>
      <c r="K52" s="4">
        <v>2000000</v>
      </c>
      <c r="M52" s="4">
        <v>10017996487</v>
      </c>
      <c r="O52" s="4">
        <v>9815099811</v>
      </c>
      <c r="Q52" s="4">
        <v>202896676</v>
      </c>
    </row>
    <row r="53" spans="1:17" ht="21" x14ac:dyDescent="0.25">
      <c r="A53" s="3" t="s">
        <v>37</v>
      </c>
      <c r="C53" s="4">
        <v>0</v>
      </c>
      <c r="E53" s="4">
        <v>0</v>
      </c>
      <c r="G53" s="4">
        <v>0</v>
      </c>
      <c r="I53" s="4">
        <v>0</v>
      </c>
      <c r="K53" s="4">
        <v>4010000</v>
      </c>
      <c r="M53" s="4">
        <v>36143988741</v>
      </c>
      <c r="O53" s="4">
        <v>22247015849</v>
      </c>
      <c r="Q53" s="4">
        <v>13896972892</v>
      </c>
    </row>
    <row r="54" spans="1:17" ht="21" x14ac:dyDescent="0.25">
      <c r="A54" s="3" t="s">
        <v>217</v>
      </c>
      <c r="C54" s="4">
        <v>0</v>
      </c>
      <c r="E54" s="4">
        <v>0</v>
      </c>
      <c r="G54" s="4">
        <v>0</v>
      </c>
      <c r="I54" s="4">
        <v>0</v>
      </c>
      <c r="K54" s="4">
        <v>1616687</v>
      </c>
      <c r="M54" s="4">
        <v>9836372665</v>
      </c>
      <c r="O54" s="4">
        <v>4119089129</v>
      </c>
      <c r="Q54" s="4">
        <v>5717283536</v>
      </c>
    </row>
    <row r="55" spans="1:17" ht="21" x14ac:dyDescent="0.25">
      <c r="A55" s="3" t="s">
        <v>247</v>
      </c>
      <c r="C55" s="4">
        <v>0</v>
      </c>
      <c r="E55" s="4">
        <v>0</v>
      </c>
      <c r="G55" s="4">
        <v>0</v>
      </c>
      <c r="I55" s="4">
        <v>0</v>
      </c>
      <c r="K55" s="4">
        <v>100000</v>
      </c>
      <c r="M55" s="4">
        <v>347315076</v>
      </c>
      <c r="O55" s="4">
        <v>347315076</v>
      </c>
      <c r="Q55" s="4">
        <v>0</v>
      </c>
    </row>
    <row r="56" spans="1:17" ht="21" x14ac:dyDescent="0.25">
      <c r="A56" s="3" t="s">
        <v>40</v>
      </c>
      <c r="C56" s="4">
        <v>0</v>
      </c>
      <c r="E56" s="4">
        <v>0</v>
      </c>
      <c r="G56" s="4">
        <v>0</v>
      </c>
      <c r="I56" s="4">
        <v>0</v>
      </c>
      <c r="K56" s="4">
        <v>70247</v>
      </c>
      <c r="M56" s="4">
        <v>70247000</v>
      </c>
      <c r="O56" s="4">
        <v>69829030</v>
      </c>
      <c r="Q56" s="4">
        <v>417970</v>
      </c>
    </row>
    <row r="57" spans="1:17" ht="21" x14ac:dyDescent="0.25">
      <c r="A57" s="3" t="s">
        <v>248</v>
      </c>
      <c r="C57" s="4">
        <v>0</v>
      </c>
      <c r="E57" s="4">
        <v>0</v>
      </c>
      <c r="G57" s="4">
        <v>0</v>
      </c>
      <c r="I57" s="4">
        <v>0</v>
      </c>
      <c r="K57" s="4">
        <v>1391000</v>
      </c>
      <c r="M57" s="4">
        <v>20191279912</v>
      </c>
      <c r="O57" s="4">
        <v>19193100815</v>
      </c>
      <c r="Q57" s="4">
        <v>998179097</v>
      </c>
    </row>
    <row r="58" spans="1:17" ht="21" x14ac:dyDescent="0.25">
      <c r="A58" s="3" t="s">
        <v>72</v>
      </c>
      <c r="C58" s="4">
        <v>0</v>
      </c>
      <c r="E58" s="4">
        <v>0</v>
      </c>
      <c r="G58" s="4">
        <v>0</v>
      </c>
      <c r="I58" s="4">
        <v>0</v>
      </c>
      <c r="K58" s="4">
        <v>300000</v>
      </c>
      <c r="M58" s="4">
        <v>3992104834</v>
      </c>
      <c r="O58" s="4">
        <v>2826098945</v>
      </c>
      <c r="Q58" s="4">
        <v>1166005889</v>
      </c>
    </row>
    <row r="59" spans="1:17" ht="21" x14ac:dyDescent="0.25">
      <c r="A59" s="3" t="s">
        <v>35</v>
      </c>
      <c r="C59" s="4">
        <v>0</v>
      </c>
      <c r="E59" s="4">
        <v>0</v>
      </c>
      <c r="G59" s="4">
        <v>0</v>
      </c>
      <c r="I59" s="4">
        <v>0</v>
      </c>
      <c r="K59" s="4">
        <v>55752</v>
      </c>
      <c r="M59" s="4">
        <v>2027672747</v>
      </c>
      <c r="O59" s="4">
        <v>1538001651</v>
      </c>
      <c r="Q59" s="4">
        <v>489671096</v>
      </c>
    </row>
    <row r="60" spans="1:17" ht="21" x14ac:dyDescent="0.25">
      <c r="A60" s="3" t="s">
        <v>249</v>
      </c>
      <c r="C60" s="4">
        <v>0</v>
      </c>
      <c r="E60" s="4">
        <v>0</v>
      </c>
      <c r="G60" s="4">
        <v>0</v>
      </c>
      <c r="I60" s="4">
        <v>0</v>
      </c>
      <c r="K60" s="4">
        <v>120004</v>
      </c>
      <c r="M60" s="4">
        <v>107922841363</v>
      </c>
      <c r="O60" s="4">
        <v>104469857430</v>
      </c>
      <c r="Q60" s="4">
        <v>3452983933</v>
      </c>
    </row>
    <row r="61" spans="1:17" ht="21" x14ac:dyDescent="0.25">
      <c r="A61" s="3" t="s">
        <v>250</v>
      </c>
      <c r="C61" s="4">
        <v>0</v>
      </c>
      <c r="E61" s="4">
        <v>0</v>
      </c>
      <c r="G61" s="4">
        <v>0</v>
      </c>
      <c r="I61" s="4">
        <v>0</v>
      </c>
      <c r="K61" s="4">
        <v>100</v>
      </c>
      <c r="M61" s="4">
        <v>67608745</v>
      </c>
      <c r="O61" s="4">
        <v>66569932</v>
      </c>
      <c r="Q61" s="4">
        <v>1038813</v>
      </c>
    </row>
    <row r="62" spans="1:17" ht="21" x14ac:dyDescent="0.25">
      <c r="A62" s="3" t="s">
        <v>251</v>
      </c>
      <c r="C62" s="4">
        <v>0</v>
      </c>
      <c r="E62" s="4">
        <v>0</v>
      </c>
      <c r="G62" s="4">
        <v>0</v>
      </c>
      <c r="I62" s="4">
        <v>0</v>
      </c>
      <c r="K62" s="4">
        <v>110900</v>
      </c>
      <c r="M62" s="4">
        <v>67022751939</v>
      </c>
      <c r="O62" s="4">
        <v>65991731803</v>
      </c>
      <c r="Q62" s="4">
        <v>1031020136</v>
      </c>
    </row>
    <row r="63" spans="1:17" ht="21" x14ac:dyDescent="0.25">
      <c r="A63" s="3" t="s">
        <v>125</v>
      </c>
      <c r="C63" s="4">
        <v>0</v>
      </c>
      <c r="E63" s="4">
        <v>0</v>
      </c>
      <c r="G63" s="4">
        <v>0</v>
      </c>
      <c r="I63" s="4">
        <v>0</v>
      </c>
      <c r="K63" s="4">
        <v>10000</v>
      </c>
      <c r="M63" s="4">
        <v>9498278125</v>
      </c>
      <c r="O63" s="4">
        <v>9079645387</v>
      </c>
      <c r="Q63" s="4">
        <v>418632738</v>
      </c>
    </row>
    <row r="64" spans="1:17" ht="21" x14ac:dyDescent="0.25">
      <c r="A64" s="3" t="s">
        <v>184</v>
      </c>
      <c r="C64" s="4">
        <v>0</v>
      </c>
      <c r="E64" s="4">
        <v>0</v>
      </c>
      <c r="G64" s="4">
        <v>0</v>
      </c>
      <c r="I64" s="4">
        <v>0</v>
      </c>
      <c r="K64" s="4">
        <v>96427</v>
      </c>
      <c r="M64" s="4">
        <v>96409522607</v>
      </c>
      <c r="O64" s="4">
        <v>96440153856</v>
      </c>
      <c r="Q64" s="4">
        <v>-30631249</v>
      </c>
    </row>
    <row r="65" spans="1:17" ht="21" x14ac:dyDescent="0.25">
      <c r="A65" s="3" t="s">
        <v>252</v>
      </c>
      <c r="C65" s="4">
        <v>0</v>
      </c>
      <c r="E65" s="4">
        <v>0</v>
      </c>
      <c r="G65" s="4">
        <v>0</v>
      </c>
      <c r="I65" s="4">
        <v>0</v>
      </c>
      <c r="K65" s="4">
        <v>17070</v>
      </c>
      <c r="M65" s="4">
        <v>16958260921</v>
      </c>
      <c r="O65" s="4">
        <v>16459904481</v>
      </c>
      <c r="Q65" s="4">
        <v>498356440</v>
      </c>
    </row>
    <row r="66" spans="1:17" ht="21" x14ac:dyDescent="0.25">
      <c r="A66" s="3" t="s">
        <v>180</v>
      </c>
      <c r="C66" s="4">
        <v>0</v>
      </c>
      <c r="E66" s="4">
        <v>0</v>
      </c>
      <c r="G66" s="4">
        <v>0</v>
      </c>
      <c r="I66" s="4">
        <v>0</v>
      </c>
      <c r="K66" s="4">
        <v>20000</v>
      </c>
      <c r="M66" s="4">
        <v>19996375000</v>
      </c>
      <c r="O66" s="4">
        <v>20003625000</v>
      </c>
      <c r="Q66" s="4">
        <v>-7250000</v>
      </c>
    </row>
    <row r="67" spans="1:17" ht="21" x14ac:dyDescent="0.25">
      <c r="A67" s="3" t="s">
        <v>182</v>
      </c>
      <c r="C67" s="4">
        <v>0</v>
      </c>
      <c r="E67" s="4">
        <v>0</v>
      </c>
      <c r="G67" s="4">
        <v>0</v>
      </c>
      <c r="I67" s="4">
        <v>0</v>
      </c>
      <c r="K67" s="4">
        <v>170000</v>
      </c>
      <c r="M67" s="4">
        <v>169971687500</v>
      </c>
      <c r="O67" s="4">
        <v>170023812500</v>
      </c>
      <c r="Q67" s="4">
        <v>-52125000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5"/>
  <sheetViews>
    <sheetView rightToLeft="1" view="pageBreakPreview" zoomScale="60" zoomScaleNormal="100" workbookViewId="0">
      <selection activeCell="D4" sqref="D2:H4"/>
    </sheetView>
  </sheetViews>
  <sheetFormatPr defaultColWidth="9.140625" defaultRowHeight="18.75" x14ac:dyDescent="0.25"/>
  <cols>
    <col min="1" max="1" width="32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29.140625" style="2" customWidth="1"/>
    <col min="6" max="6" width="1" style="2" customWidth="1"/>
    <col min="7" max="7" width="27.5703125" style="2" customWidth="1"/>
    <col min="8" max="8" width="1" style="2" customWidth="1"/>
    <col min="9" max="9" width="16.140625" style="2" bestFit="1" customWidth="1"/>
    <col min="10" max="10" width="1" style="2" customWidth="1"/>
    <col min="11" max="11" width="25" style="2" bestFit="1" customWidth="1"/>
    <col min="12" max="12" width="1" style="2" customWidth="1"/>
    <col min="13" max="13" width="20.85546875" style="2" bestFit="1" customWidth="1"/>
    <col min="14" max="14" width="1" style="2" customWidth="1"/>
    <col min="15" max="15" width="22.1406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17.7109375" style="2" customWidth="1"/>
    <col min="20" max="20" width="1" style="2" customWidth="1"/>
    <col min="21" max="21" width="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6" x14ac:dyDescent="0.25"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</row>
    <row r="3" spans="1:21" ht="36" x14ac:dyDescent="0.25">
      <c r="D3" s="11" t="s">
        <v>170</v>
      </c>
      <c r="E3" s="11" t="s">
        <v>170</v>
      </c>
      <c r="F3" s="11" t="s">
        <v>170</v>
      </c>
      <c r="G3" s="11" t="s">
        <v>170</v>
      </c>
      <c r="H3" s="11" t="s">
        <v>170</v>
      </c>
    </row>
    <row r="4" spans="1:21" ht="36" x14ac:dyDescent="0.25"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</row>
    <row r="6" spans="1:21" ht="30" x14ac:dyDescent="0.25">
      <c r="A6" s="10" t="s">
        <v>3</v>
      </c>
      <c r="C6" s="10" t="s">
        <v>172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M6" s="10" t="s">
        <v>173</v>
      </c>
      <c r="N6" s="10" t="s">
        <v>173</v>
      </c>
      <c r="O6" s="10" t="s">
        <v>173</v>
      </c>
      <c r="P6" s="10" t="s">
        <v>173</v>
      </c>
      <c r="Q6" s="10" t="s">
        <v>173</v>
      </c>
      <c r="R6" s="10" t="s">
        <v>173</v>
      </c>
      <c r="S6" s="10" t="s">
        <v>173</v>
      </c>
      <c r="T6" s="10" t="s">
        <v>173</v>
      </c>
      <c r="U6" s="10" t="s">
        <v>173</v>
      </c>
    </row>
    <row r="7" spans="1:21" ht="30" x14ac:dyDescent="0.25">
      <c r="A7" s="10" t="s">
        <v>3</v>
      </c>
      <c r="C7" s="10" t="s">
        <v>253</v>
      </c>
      <c r="E7" s="10" t="s">
        <v>254</v>
      </c>
      <c r="G7" s="10" t="s">
        <v>255</v>
      </c>
      <c r="I7" s="10" t="s">
        <v>151</v>
      </c>
      <c r="K7" s="10" t="s">
        <v>256</v>
      </c>
      <c r="M7" s="10" t="s">
        <v>253</v>
      </c>
      <c r="O7" s="10" t="s">
        <v>254</v>
      </c>
      <c r="Q7" s="10" t="s">
        <v>255</v>
      </c>
      <c r="S7" s="10" t="s">
        <v>151</v>
      </c>
      <c r="U7" s="10" t="s">
        <v>256</v>
      </c>
    </row>
    <row r="8" spans="1:21" ht="21" x14ac:dyDescent="0.25">
      <c r="A8" s="3" t="s">
        <v>92</v>
      </c>
      <c r="C8" s="4">
        <v>0</v>
      </c>
      <c r="E8" s="4">
        <v>-1379431798</v>
      </c>
      <c r="G8" s="4">
        <v>587258068</v>
      </c>
      <c r="I8" s="4">
        <v>-792173730</v>
      </c>
      <c r="K8" s="2" t="s">
        <v>257</v>
      </c>
      <c r="M8" s="4">
        <v>4796723</v>
      </c>
      <c r="O8" s="4">
        <v>6109657</v>
      </c>
      <c r="Q8" s="4">
        <v>8797125371</v>
      </c>
      <c r="S8" s="4">
        <v>8808031751</v>
      </c>
      <c r="U8" s="2" t="s">
        <v>258</v>
      </c>
    </row>
    <row r="9" spans="1:21" ht="21" x14ac:dyDescent="0.25">
      <c r="A9" s="3" t="s">
        <v>54</v>
      </c>
      <c r="C9" s="4">
        <v>0</v>
      </c>
      <c r="E9" s="4">
        <v>-580832989</v>
      </c>
      <c r="G9" s="4">
        <v>-449181554</v>
      </c>
      <c r="I9" s="4">
        <v>-1030014543</v>
      </c>
      <c r="K9" s="2" t="s">
        <v>259</v>
      </c>
      <c r="M9" s="4">
        <v>0</v>
      </c>
      <c r="O9" s="4">
        <v>-1529024104</v>
      </c>
      <c r="Q9" s="4">
        <v>5870079242</v>
      </c>
      <c r="S9" s="4">
        <v>4341055138</v>
      </c>
      <c r="U9" s="2" t="s">
        <v>260</v>
      </c>
    </row>
    <row r="10" spans="1:21" ht="21" x14ac:dyDescent="0.25">
      <c r="A10" s="3" t="s">
        <v>40</v>
      </c>
      <c r="C10" s="4">
        <v>0</v>
      </c>
      <c r="E10" s="4">
        <v>0</v>
      </c>
      <c r="G10" s="4">
        <v>-1636706957</v>
      </c>
      <c r="I10" s="4">
        <v>-1636706957</v>
      </c>
      <c r="K10" s="2" t="s">
        <v>261</v>
      </c>
      <c r="M10" s="4">
        <v>2037163</v>
      </c>
      <c r="O10" s="4">
        <v>0</v>
      </c>
      <c r="Q10" s="4">
        <v>-1636706957</v>
      </c>
      <c r="S10" s="4">
        <v>-1634669794</v>
      </c>
      <c r="U10" s="2" t="s">
        <v>262</v>
      </c>
    </row>
    <row r="11" spans="1:21" ht="21" x14ac:dyDescent="0.25">
      <c r="A11" s="3" t="s">
        <v>17</v>
      </c>
      <c r="C11" s="4">
        <v>0</v>
      </c>
      <c r="E11" s="4">
        <v>1213507117</v>
      </c>
      <c r="G11" s="4">
        <v>-1187588817</v>
      </c>
      <c r="I11" s="4">
        <v>25918300</v>
      </c>
      <c r="K11" s="2" t="s">
        <v>263</v>
      </c>
      <c r="M11" s="4">
        <v>0</v>
      </c>
      <c r="O11" s="4">
        <v>-1077050647</v>
      </c>
      <c r="Q11" s="4">
        <v>-1187588817</v>
      </c>
      <c r="S11" s="4">
        <v>-2264639464</v>
      </c>
      <c r="U11" s="2" t="s">
        <v>264</v>
      </c>
    </row>
    <row r="12" spans="1:21" ht="21" x14ac:dyDescent="0.25">
      <c r="A12" s="3" t="s">
        <v>47</v>
      </c>
      <c r="C12" s="4">
        <v>0</v>
      </c>
      <c r="E12" s="4">
        <v>-98295808</v>
      </c>
      <c r="G12" s="4">
        <v>-51304645</v>
      </c>
      <c r="I12" s="4">
        <v>-149600453</v>
      </c>
      <c r="K12" s="2" t="s">
        <v>265</v>
      </c>
      <c r="M12" s="4">
        <v>186070000</v>
      </c>
      <c r="O12" s="4">
        <v>-244187657</v>
      </c>
      <c r="Q12" s="4">
        <v>-51304645</v>
      </c>
      <c r="S12" s="4">
        <v>-109422302</v>
      </c>
      <c r="U12" s="2" t="s">
        <v>266</v>
      </c>
    </row>
    <row r="13" spans="1:21" ht="21" x14ac:dyDescent="0.25">
      <c r="A13" s="3" t="s">
        <v>49</v>
      </c>
      <c r="C13" s="4">
        <v>0</v>
      </c>
      <c r="E13" s="4">
        <v>0</v>
      </c>
      <c r="G13" s="4">
        <v>-348102919</v>
      </c>
      <c r="I13" s="4">
        <v>-348102919</v>
      </c>
      <c r="K13" s="2" t="s">
        <v>267</v>
      </c>
      <c r="M13" s="4">
        <v>0</v>
      </c>
      <c r="O13" s="4">
        <v>0</v>
      </c>
      <c r="Q13" s="4">
        <v>-348102919</v>
      </c>
      <c r="S13" s="4">
        <v>-348102919</v>
      </c>
      <c r="U13" s="2" t="s">
        <v>268</v>
      </c>
    </row>
    <row r="14" spans="1:21" ht="21" x14ac:dyDescent="0.25">
      <c r="A14" s="3" t="s">
        <v>58</v>
      </c>
      <c r="C14" s="4">
        <v>0</v>
      </c>
      <c r="E14" s="4">
        <v>0</v>
      </c>
      <c r="G14" s="4">
        <v>71034421</v>
      </c>
      <c r="I14" s="4">
        <v>71034421</v>
      </c>
      <c r="K14" s="2" t="s">
        <v>269</v>
      </c>
      <c r="M14" s="4">
        <v>0</v>
      </c>
      <c r="O14" s="4">
        <v>0</v>
      </c>
      <c r="Q14" s="4">
        <v>71034421</v>
      </c>
      <c r="S14" s="4">
        <v>71034421</v>
      </c>
      <c r="U14" s="2" t="s">
        <v>270</v>
      </c>
    </row>
    <row r="15" spans="1:21" ht="21" x14ac:dyDescent="0.25">
      <c r="A15" s="3" t="s">
        <v>39</v>
      </c>
      <c r="C15" s="4">
        <v>0</v>
      </c>
      <c r="E15" s="4">
        <v>0</v>
      </c>
      <c r="G15" s="4">
        <v>-58834266</v>
      </c>
      <c r="I15" s="4">
        <v>-58834266</v>
      </c>
      <c r="K15" s="2" t="s">
        <v>271</v>
      </c>
      <c r="M15" s="4">
        <v>0</v>
      </c>
      <c r="O15" s="4">
        <v>0</v>
      </c>
      <c r="Q15" s="4">
        <v>-58834266</v>
      </c>
      <c r="S15" s="4">
        <v>-58834266</v>
      </c>
      <c r="U15" s="2" t="s">
        <v>272</v>
      </c>
    </row>
    <row r="16" spans="1:21" ht="21" x14ac:dyDescent="0.25">
      <c r="A16" s="3" t="s">
        <v>45</v>
      </c>
      <c r="C16" s="4">
        <v>0</v>
      </c>
      <c r="E16" s="4">
        <v>0</v>
      </c>
      <c r="G16" s="4">
        <v>1763973085</v>
      </c>
      <c r="I16" s="4">
        <v>1763973085</v>
      </c>
      <c r="K16" s="2" t="s">
        <v>273</v>
      </c>
      <c r="M16" s="4">
        <v>0</v>
      </c>
      <c r="O16" s="4">
        <v>0</v>
      </c>
      <c r="Q16" s="4">
        <v>1784130041</v>
      </c>
      <c r="S16" s="4">
        <v>1784130041</v>
      </c>
      <c r="U16" s="2" t="s">
        <v>129</v>
      </c>
    </row>
    <row r="17" spans="1:21" ht="21" x14ac:dyDescent="0.25">
      <c r="A17" s="3" t="s">
        <v>19</v>
      </c>
      <c r="C17" s="4">
        <v>0</v>
      </c>
      <c r="E17" s="4">
        <v>-641672256</v>
      </c>
      <c r="G17" s="4">
        <v>742519123</v>
      </c>
      <c r="I17" s="4">
        <v>100846867</v>
      </c>
      <c r="K17" s="2" t="s">
        <v>274</v>
      </c>
      <c r="M17" s="4">
        <v>23500000</v>
      </c>
      <c r="O17" s="4">
        <v>3099491611</v>
      </c>
      <c r="Q17" s="4">
        <v>8687672735</v>
      </c>
      <c r="S17" s="4">
        <v>11810664346</v>
      </c>
      <c r="U17" s="2" t="s">
        <v>275</v>
      </c>
    </row>
    <row r="18" spans="1:21" ht="21" x14ac:dyDescent="0.25">
      <c r="A18" s="3" t="s">
        <v>46</v>
      </c>
      <c r="C18" s="4">
        <v>0</v>
      </c>
      <c r="E18" s="4">
        <v>0</v>
      </c>
      <c r="G18" s="4">
        <v>0</v>
      </c>
      <c r="I18" s="4">
        <v>0</v>
      </c>
      <c r="K18" s="2" t="s">
        <v>16</v>
      </c>
      <c r="M18" s="4">
        <v>0</v>
      </c>
      <c r="O18" s="4">
        <v>0</v>
      </c>
      <c r="Q18" s="4">
        <v>0</v>
      </c>
      <c r="S18" s="4">
        <v>0</v>
      </c>
      <c r="U18" s="2" t="s">
        <v>16</v>
      </c>
    </row>
    <row r="19" spans="1:21" ht="21" x14ac:dyDescent="0.25">
      <c r="A19" s="3" t="s">
        <v>111</v>
      </c>
      <c r="C19" s="4">
        <v>0</v>
      </c>
      <c r="E19" s="4">
        <v>803850166</v>
      </c>
      <c r="G19" s="4">
        <v>515483832</v>
      </c>
      <c r="I19" s="4">
        <v>1319333998</v>
      </c>
      <c r="K19" s="2" t="s">
        <v>276</v>
      </c>
      <c r="M19" s="4">
        <v>0</v>
      </c>
      <c r="O19" s="4">
        <v>803850166</v>
      </c>
      <c r="Q19" s="4">
        <v>515483832</v>
      </c>
      <c r="S19" s="4">
        <v>1319333998</v>
      </c>
      <c r="U19" s="2" t="s">
        <v>277</v>
      </c>
    </row>
    <row r="20" spans="1:21" ht="21" x14ac:dyDescent="0.25">
      <c r="A20" s="3" t="s">
        <v>88</v>
      </c>
      <c r="C20" s="4">
        <v>0</v>
      </c>
      <c r="E20" s="4">
        <v>-1090973634</v>
      </c>
      <c r="G20" s="4">
        <v>105599648</v>
      </c>
      <c r="I20" s="4">
        <v>-985373986</v>
      </c>
      <c r="K20" s="2" t="s">
        <v>278</v>
      </c>
      <c r="M20" s="4">
        <v>376000000</v>
      </c>
      <c r="O20" s="4">
        <v>-301002769</v>
      </c>
      <c r="Q20" s="4">
        <v>982503885</v>
      </c>
      <c r="S20" s="4">
        <v>1057501116</v>
      </c>
      <c r="U20" s="2" t="s">
        <v>279</v>
      </c>
    </row>
    <row r="21" spans="1:21" ht="21" x14ac:dyDescent="0.25">
      <c r="A21" s="3" t="s">
        <v>102</v>
      </c>
      <c r="C21" s="4">
        <v>0</v>
      </c>
      <c r="E21" s="4">
        <v>-382709250</v>
      </c>
      <c r="G21" s="4">
        <v>0</v>
      </c>
      <c r="I21" s="4">
        <v>-382709250</v>
      </c>
      <c r="K21" s="2" t="s">
        <v>280</v>
      </c>
      <c r="M21" s="4">
        <v>2557500000</v>
      </c>
      <c r="O21" s="4">
        <v>6504146167</v>
      </c>
      <c r="Q21" s="4">
        <v>1726779715</v>
      </c>
      <c r="S21" s="4">
        <v>10788425882</v>
      </c>
      <c r="U21" s="2" t="s">
        <v>281</v>
      </c>
    </row>
    <row r="22" spans="1:21" ht="21" x14ac:dyDescent="0.25">
      <c r="A22" s="3" t="s">
        <v>230</v>
      </c>
      <c r="C22" s="4">
        <v>0</v>
      </c>
      <c r="E22" s="4">
        <v>0</v>
      </c>
      <c r="G22" s="4">
        <v>0</v>
      </c>
      <c r="I22" s="4">
        <v>0</v>
      </c>
      <c r="K22" s="2" t="s">
        <v>16</v>
      </c>
      <c r="M22" s="4">
        <v>0</v>
      </c>
      <c r="O22" s="4">
        <v>0</v>
      </c>
      <c r="Q22" s="4">
        <v>1349984892</v>
      </c>
      <c r="S22" s="4">
        <v>1349984892</v>
      </c>
      <c r="U22" s="2" t="s">
        <v>277</v>
      </c>
    </row>
    <row r="23" spans="1:21" ht="21" x14ac:dyDescent="0.25">
      <c r="A23" s="3" t="s">
        <v>56</v>
      </c>
      <c r="C23" s="4">
        <v>0</v>
      </c>
      <c r="E23" s="4">
        <v>234098775</v>
      </c>
      <c r="G23" s="4">
        <v>0</v>
      </c>
      <c r="I23" s="4">
        <v>234098775</v>
      </c>
      <c r="K23" s="2" t="s">
        <v>282</v>
      </c>
      <c r="M23" s="4">
        <v>500000000</v>
      </c>
      <c r="O23" s="4">
        <v>4039567954</v>
      </c>
      <c r="Q23" s="4">
        <v>2147939474</v>
      </c>
      <c r="S23" s="4">
        <v>6687507428</v>
      </c>
      <c r="U23" s="2" t="s">
        <v>38</v>
      </c>
    </row>
    <row r="24" spans="1:21" ht="21" x14ac:dyDescent="0.25">
      <c r="A24" s="3" t="s">
        <v>82</v>
      </c>
      <c r="C24" s="4">
        <v>0</v>
      </c>
      <c r="E24" s="4">
        <v>-711405699</v>
      </c>
      <c r="G24" s="4">
        <v>0</v>
      </c>
      <c r="I24" s="4">
        <v>-711405699</v>
      </c>
      <c r="K24" s="2" t="s">
        <v>283</v>
      </c>
      <c r="M24" s="4">
        <v>4911885000</v>
      </c>
      <c r="O24" s="4">
        <v>19042340531</v>
      </c>
      <c r="Q24" s="4">
        <v>-4305</v>
      </c>
      <c r="S24" s="4">
        <v>23954221226</v>
      </c>
      <c r="U24" s="2" t="s">
        <v>284</v>
      </c>
    </row>
    <row r="25" spans="1:21" ht="21" x14ac:dyDescent="0.25">
      <c r="A25" s="3" t="s">
        <v>231</v>
      </c>
      <c r="C25" s="4">
        <v>0</v>
      </c>
      <c r="E25" s="4">
        <v>0</v>
      </c>
      <c r="G25" s="4">
        <v>0</v>
      </c>
      <c r="I25" s="4">
        <v>0</v>
      </c>
      <c r="K25" s="2" t="s">
        <v>16</v>
      </c>
      <c r="M25" s="4">
        <v>0</v>
      </c>
      <c r="O25" s="4">
        <v>0</v>
      </c>
      <c r="Q25" s="4">
        <v>429454</v>
      </c>
      <c r="S25" s="4">
        <v>429454</v>
      </c>
      <c r="U25" s="2" t="s">
        <v>16</v>
      </c>
    </row>
    <row r="26" spans="1:21" ht="21" x14ac:dyDescent="0.25">
      <c r="A26" s="3" t="s">
        <v>232</v>
      </c>
      <c r="C26" s="4">
        <v>0</v>
      </c>
      <c r="E26" s="4">
        <v>0</v>
      </c>
      <c r="G26" s="4">
        <v>0</v>
      </c>
      <c r="I26" s="4">
        <v>0</v>
      </c>
      <c r="K26" s="2" t="s">
        <v>16</v>
      </c>
      <c r="M26" s="4">
        <v>0</v>
      </c>
      <c r="O26" s="4">
        <v>0</v>
      </c>
      <c r="Q26" s="4">
        <v>9634851848</v>
      </c>
      <c r="S26" s="4">
        <v>9634851848</v>
      </c>
      <c r="U26" s="2" t="s">
        <v>285</v>
      </c>
    </row>
    <row r="27" spans="1:21" ht="21" x14ac:dyDescent="0.25">
      <c r="A27" s="3" t="s">
        <v>59</v>
      </c>
      <c r="C27" s="4">
        <v>0</v>
      </c>
      <c r="E27" s="4">
        <v>454121802</v>
      </c>
      <c r="G27" s="4">
        <v>0</v>
      </c>
      <c r="I27" s="4">
        <v>454121802</v>
      </c>
      <c r="K27" s="2" t="s">
        <v>286</v>
      </c>
      <c r="M27" s="4">
        <v>200000000</v>
      </c>
      <c r="O27" s="4">
        <v>11119479635</v>
      </c>
      <c r="Q27" s="4">
        <v>8570654451</v>
      </c>
      <c r="S27" s="4">
        <v>19890134086</v>
      </c>
      <c r="U27" s="2" t="s">
        <v>287</v>
      </c>
    </row>
    <row r="28" spans="1:21" ht="21" x14ac:dyDescent="0.25">
      <c r="A28" s="3" t="s">
        <v>84</v>
      </c>
      <c r="C28" s="4">
        <v>0</v>
      </c>
      <c r="E28" s="4">
        <v>-202437407</v>
      </c>
      <c r="G28" s="4">
        <v>0</v>
      </c>
      <c r="I28" s="4">
        <v>-202437407</v>
      </c>
      <c r="K28" s="2" t="s">
        <v>288</v>
      </c>
      <c r="M28" s="4">
        <v>1756473660</v>
      </c>
      <c r="O28" s="4">
        <v>9904050810</v>
      </c>
      <c r="Q28" s="4">
        <v>781434823</v>
      </c>
      <c r="S28" s="4">
        <v>12441959293</v>
      </c>
      <c r="U28" s="2" t="s">
        <v>289</v>
      </c>
    </row>
    <row r="29" spans="1:21" ht="21" x14ac:dyDescent="0.25">
      <c r="A29" s="3" t="s">
        <v>233</v>
      </c>
      <c r="C29" s="4">
        <v>0</v>
      </c>
      <c r="E29" s="4">
        <v>0</v>
      </c>
      <c r="G29" s="4">
        <v>0</v>
      </c>
      <c r="I29" s="4">
        <v>0</v>
      </c>
      <c r="K29" s="2" t="s">
        <v>16</v>
      </c>
      <c r="M29" s="4">
        <v>0</v>
      </c>
      <c r="O29" s="4">
        <v>0</v>
      </c>
      <c r="Q29" s="4">
        <v>11576897</v>
      </c>
      <c r="S29" s="4">
        <v>11576897</v>
      </c>
      <c r="U29" s="2" t="s">
        <v>16</v>
      </c>
    </row>
    <row r="30" spans="1:21" ht="21" x14ac:dyDescent="0.25">
      <c r="A30" s="3" t="s">
        <v>67</v>
      </c>
      <c r="C30" s="4">
        <v>0</v>
      </c>
      <c r="E30" s="4">
        <v>640168200</v>
      </c>
      <c r="G30" s="4">
        <v>0</v>
      </c>
      <c r="I30" s="4">
        <v>640168200</v>
      </c>
      <c r="K30" s="2" t="s">
        <v>290</v>
      </c>
      <c r="M30" s="4">
        <v>6580000000</v>
      </c>
      <c r="O30" s="4">
        <v>17764716768</v>
      </c>
      <c r="Q30" s="4">
        <v>3184936229</v>
      </c>
      <c r="S30" s="4">
        <v>27529652997</v>
      </c>
      <c r="U30" s="2" t="s">
        <v>291</v>
      </c>
    </row>
    <row r="31" spans="1:21" ht="21" x14ac:dyDescent="0.25">
      <c r="A31" s="3" t="s">
        <v>78</v>
      </c>
      <c r="C31" s="4">
        <v>0</v>
      </c>
      <c r="E31" s="4">
        <v>-1100810970</v>
      </c>
      <c r="G31" s="4">
        <v>0</v>
      </c>
      <c r="I31" s="4">
        <v>-1100810970</v>
      </c>
      <c r="K31" s="2" t="s">
        <v>292</v>
      </c>
      <c r="M31" s="4">
        <v>833000170</v>
      </c>
      <c r="O31" s="4">
        <v>-891727984</v>
      </c>
      <c r="Q31" s="4">
        <v>-2673</v>
      </c>
      <c r="S31" s="4">
        <v>-58730487</v>
      </c>
      <c r="U31" s="2" t="s">
        <v>272</v>
      </c>
    </row>
    <row r="32" spans="1:21" ht="21" x14ac:dyDescent="0.25">
      <c r="A32" s="3" t="s">
        <v>196</v>
      </c>
      <c r="C32" s="4">
        <v>0</v>
      </c>
      <c r="E32" s="4">
        <v>0</v>
      </c>
      <c r="G32" s="4">
        <v>0</v>
      </c>
      <c r="I32" s="4">
        <v>0</v>
      </c>
      <c r="K32" s="2" t="s">
        <v>16</v>
      </c>
      <c r="M32" s="4">
        <v>304084098</v>
      </c>
      <c r="O32" s="4">
        <v>0</v>
      </c>
      <c r="Q32" s="4">
        <v>18753811018</v>
      </c>
      <c r="S32" s="4">
        <v>19057895116</v>
      </c>
      <c r="U32" s="2" t="s">
        <v>293</v>
      </c>
    </row>
    <row r="33" spans="1:21" ht="21" x14ac:dyDescent="0.25">
      <c r="A33" s="3" t="s">
        <v>234</v>
      </c>
      <c r="C33" s="4">
        <v>0</v>
      </c>
      <c r="E33" s="4">
        <v>0</v>
      </c>
      <c r="G33" s="4">
        <v>0</v>
      </c>
      <c r="I33" s="4">
        <v>0</v>
      </c>
      <c r="K33" s="2" t="s">
        <v>16</v>
      </c>
      <c r="M33" s="4">
        <v>0</v>
      </c>
      <c r="O33" s="4">
        <v>0</v>
      </c>
      <c r="Q33" s="4">
        <v>515827</v>
      </c>
      <c r="S33" s="4">
        <v>515827</v>
      </c>
      <c r="U33" s="2" t="s">
        <v>16</v>
      </c>
    </row>
    <row r="34" spans="1:21" ht="21" x14ac:dyDescent="0.25">
      <c r="A34" s="3" t="s">
        <v>235</v>
      </c>
      <c r="C34" s="4">
        <v>0</v>
      </c>
      <c r="E34" s="4">
        <v>0</v>
      </c>
      <c r="G34" s="4">
        <v>0</v>
      </c>
      <c r="I34" s="4">
        <v>0</v>
      </c>
      <c r="K34" s="2" t="s">
        <v>16</v>
      </c>
      <c r="M34" s="4">
        <v>0</v>
      </c>
      <c r="O34" s="4">
        <v>0</v>
      </c>
      <c r="Q34" s="4">
        <v>121597295</v>
      </c>
      <c r="S34" s="4">
        <v>121597295</v>
      </c>
      <c r="U34" s="2" t="s">
        <v>42</v>
      </c>
    </row>
    <row r="35" spans="1:21" ht="21" x14ac:dyDescent="0.25">
      <c r="A35" s="3" t="s">
        <v>28</v>
      </c>
      <c r="C35" s="4">
        <v>0</v>
      </c>
      <c r="E35" s="4">
        <v>-828043650</v>
      </c>
      <c r="G35" s="4">
        <v>0</v>
      </c>
      <c r="I35" s="4">
        <v>-828043650</v>
      </c>
      <c r="K35" s="2" t="s">
        <v>294</v>
      </c>
      <c r="M35" s="4">
        <v>2515416000</v>
      </c>
      <c r="O35" s="4">
        <v>-2878374082</v>
      </c>
      <c r="Q35" s="4">
        <v>322282004</v>
      </c>
      <c r="S35" s="4">
        <v>-40676078</v>
      </c>
      <c r="U35" s="2" t="s">
        <v>272</v>
      </c>
    </row>
    <row r="36" spans="1:21" ht="21" x14ac:dyDescent="0.25">
      <c r="A36" s="3" t="s">
        <v>221</v>
      </c>
      <c r="C36" s="4">
        <v>0</v>
      </c>
      <c r="E36" s="4">
        <v>0</v>
      </c>
      <c r="G36" s="4">
        <v>0</v>
      </c>
      <c r="I36" s="4">
        <v>0</v>
      </c>
      <c r="K36" s="2" t="s">
        <v>16</v>
      </c>
      <c r="M36" s="4">
        <v>70800</v>
      </c>
      <c r="O36" s="4">
        <v>0</v>
      </c>
      <c r="Q36" s="4">
        <v>3446674</v>
      </c>
      <c r="S36" s="4">
        <v>3517474</v>
      </c>
      <c r="U36" s="2" t="s">
        <v>16</v>
      </c>
    </row>
    <row r="37" spans="1:21" ht="21" x14ac:dyDescent="0.25">
      <c r="A37" s="3" t="s">
        <v>236</v>
      </c>
      <c r="C37" s="4">
        <v>0</v>
      </c>
      <c r="E37" s="4">
        <v>0</v>
      </c>
      <c r="G37" s="4">
        <v>0</v>
      </c>
      <c r="I37" s="4">
        <v>0</v>
      </c>
      <c r="K37" s="2" t="s">
        <v>16</v>
      </c>
      <c r="M37" s="4">
        <v>0</v>
      </c>
      <c r="O37" s="4">
        <v>0</v>
      </c>
      <c r="Q37" s="4">
        <v>6178236394</v>
      </c>
      <c r="S37" s="4">
        <v>6178236394</v>
      </c>
      <c r="U37" s="2" t="s">
        <v>34</v>
      </c>
    </row>
    <row r="38" spans="1:21" ht="21" x14ac:dyDescent="0.25">
      <c r="A38" s="3" t="s">
        <v>220</v>
      </c>
      <c r="C38" s="4">
        <v>0</v>
      </c>
      <c r="E38" s="4">
        <v>0</v>
      </c>
      <c r="G38" s="4">
        <v>0</v>
      </c>
      <c r="I38" s="4">
        <v>0</v>
      </c>
      <c r="K38" s="2" t="s">
        <v>16</v>
      </c>
      <c r="M38" s="4">
        <v>247000000</v>
      </c>
      <c r="O38" s="4">
        <v>0</v>
      </c>
      <c r="Q38" s="4">
        <v>1529592806</v>
      </c>
      <c r="S38" s="4">
        <v>1776592806</v>
      </c>
      <c r="U38" s="2" t="s">
        <v>129</v>
      </c>
    </row>
    <row r="39" spans="1:21" ht="21" x14ac:dyDescent="0.25">
      <c r="A39" s="3" t="s">
        <v>237</v>
      </c>
      <c r="C39" s="4">
        <v>0</v>
      </c>
      <c r="E39" s="4">
        <v>0</v>
      </c>
      <c r="G39" s="4">
        <v>0</v>
      </c>
      <c r="I39" s="4">
        <v>0</v>
      </c>
      <c r="K39" s="2" t="s">
        <v>16</v>
      </c>
      <c r="M39" s="4">
        <v>0</v>
      </c>
      <c r="O39" s="4">
        <v>0</v>
      </c>
      <c r="Q39" s="4">
        <v>-324830138</v>
      </c>
      <c r="S39" s="4">
        <v>-324830138</v>
      </c>
      <c r="U39" s="2" t="s">
        <v>268</v>
      </c>
    </row>
    <row r="40" spans="1:21" ht="21" x14ac:dyDescent="0.25">
      <c r="A40" s="3" t="s">
        <v>74</v>
      </c>
      <c r="C40" s="4">
        <v>0</v>
      </c>
      <c r="E40" s="4">
        <v>-1464233164</v>
      </c>
      <c r="G40" s="4">
        <v>0</v>
      </c>
      <c r="I40" s="4">
        <v>-1464233164</v>
      </c>
      <c r="K40" s="2" t="s">
        <v>295</v>
      </c>
      <c r="M40" s="4">
        <v>1684064073</v>
      </c>
      <c r="O40" s="4">
        <v>-763567287</v>
      </c>
      <c r="Q40" s="4">
        <v>19535067624</v>
      </c>
      <c r="S40" s="4">
        <v>20455564410</v>
      </c>
      <c r="U40" s="2" t="s">
        <v>296</v>
      </c>
    </row>
    <row r="41" spans="1:21" ht="21" x14ac:dyDescent="0.25">
      <c r="A41" s="3" t="s">
        <v>238</v>
      </c>
      <c r="C41" s="4">
        <v>0</v>
      </c>
      <c r="E41" s="4">
        <v>0</v>
      </c>
      <c r="G41" s="4">
        <v>0</v>
      </c>
      <c r="I41" s="4">
        <v>0</v>
      </c>
      <c r="K41" s="2" t="s">
        <v>16</v>
      </c>
      <c r="M41" s="4">
        <v>0</v>
      </c>
      <c r="O41" s="4">
        <v>0</v>
      </c>
      <c r="Q41" s="4">
        <v>1161029</v>
      </c>
      <c r="S41" s="4">
        <v>1161029</v>
      </c>
      <c r="U41" s="2" t="s">
        <v>16</v>
      </c>
    </row>
    <row r="42" spans="1:21" ht="21" x14ac:dyDescent="0.25">
      <c r="A42" s="3" t="s">
        <v>239</v>
      </c>
      <c r="C42" s="4">
        <v>0</v>
      </c>
      <c r="E42" s="4">
        <v>0</v>
      </c>
      <c r="G42" s="4">
        <v>0</v>
      </c>
      <c r="I42" s="4">
        <v>0</v>
      </c>
      <c r="K42" s="2" t="s">
        <v>16</v>
      </c>
      <c r="M42" s="4">
        <v>0</v>
      </c>
      <c r="O42" s="4">
        <v>0</v>
      </c>
      <c r="Q42" s="4">
        <v>9730662468</v>
      </c>
      <c r="S42" s="4">
        <v>9730662468</v>
      </c>
      <c r="U42" s="2" t="s">
        <v>297</v>
      </c>
    </row>
    <row r="43" spans="1:21" ht="21" x14ac:dyDescent="0.25">
      <c r="A43" s="3" t="s">
        <v>240</v>
      </c>
      <c r="C43" s="4">
        <v>0</v>
      </c>
      <c r="E43" s="4">
        <v>0</v>
      </c>
      <c r="G43" s="4">
        <v>0</v>
      </c>
      <c r="I43" s="4">
        <v>0</v>
      </c>
      <c r="K43" s="2" t="s">
        <v>16</v>
      </c>
      <c r="M43" s="4">
        <v>0</v>
      </c>
      <c r="O43" s="4">
        <v>0</v>
      </c>
      <c r="Q43" s="4">
        <v>-247722676</v>
      </c>
      <c r="S43" s="4">
        <v>-247722676</v>
      </c>
      <c r="U43" s="2" t="s">
        <v>298</v>
      </c>
    </row>
    <row r="44" spans="1:21" ht="21" x14ac:dyDescent="0.25">
      <c r="A44" s="3" t="s">
        <v>241</v>
      </c>
      <c r="C44" s="4">
        <v>0</v>
      </c>
      <c r="E44" s="4">
        <v>0</v>
      </c>
      <c r="G44" s="4">
        <v>0</v>
      </c>
      <c r="I44" s="4">
        <v>0</v>
      </c>
      <c r="K44" s="2" t="s">
        <v>16</v>
      </c>
      <c r="M44" s="4">
        <v>0</v>
      </c>
      <c r="O44" s="4">
        <v>0</v>
      </c>
      <c r="Q44" s="4">
        <v>7419870035</v>
      </c>
      <c r="S44" s="4">
        <v>7419870035</v>
      </c>
      <c r="U44" s="2" t="s">
        <v>299</v>
      </c>
    </row>
    <row r="45" spans="1:21" ht="21" x14ac:dyDescent="0.25">
      <c r="A45" s="3" t="s">
        <v>76</v>
      </c>
      <c r="C45" s="4">
        <v>0</v>
      </c>
      <c r="E45" s="4">
        <v>-2648149200</v>
      </c>
      <c r="G45" s="4">
        <v>0</v>
      </c>
      <c r="I45" s="4">
        <v>-2648149200</v>
      </c>
      <c r="K45" s="2" t="s">
        <v>300</v>
      </c>
      <c r="M45" s="4">
        <v>910010900</v>
      </c>
      <c r="O45" s="4">
        <v>-5187531553</v>
      </c>
      <c r="Q45" s="4">
        <v>79261484308</v>
      </c>
      <c r="S45" s="4">
        <v>74983963655</v>
      </c>
      <c r="U45" s="2" t="s">
        <v>301</v>
      </c>
    </row>
    <row r="46" spans="1:21" ht="21" x14ac:dyDescent="0.25">
      <c r="A46" s="3" t="s">
        <v>242</v>
      </c>
      <c r="C46" s="4">
        <v>0</v>
      </c>
      <c r="E46" s="4">
        <v>0</v>
      </c>
      <c r="G46" s="4">
        <v>0</v>
      </c>
      <c r="I46" s="4">
        <v>0</v>
      </c>
      <c r="K46" s="2" t="s">
        <v>16</v>
      </c>
      <c r="M46" s="4">
        <v>0</v>
      </c>
      <c r="O46" s="4">
        <v>0</v>
      </c>
      <c r="Q46" s="4">
        <v>-1129045928</v>
      </c>
      <c r="S46" s="4">
        <v>-1129045928</v>
      </c>
      <c r="U46" s="2" t="s">
        <v>302</v>
      </c>
    </row>
    <row r="47" spans="1:21" ht="21" x14ac:dyDescent="0.25">
      <c r="A47" s="3" t="s">
        <v>52</v>
      </c>
      <c r="C47" s="4">
        <v>0</v>
      </c>
      <c r="E47" s="4">
        <v>-1289752230</v>
      </c>
      <c r="G47" s="4">
        <v>0</v>
      </c>
      <c r="I47" s="4">
        <v>-1289752230</v>
      </c>
      <c r="K47" s="2" t="s">
        <v>303</v>
      </c>
      <c r="M47" s="4">
        <v>0</v>
      </c>
      <c r="O47" s="4">
        <v>-984772508</v>
      </c>
      <c r="Q47" s="4">
        <v>469352279</v>
      </c>
      <c r="S47" s="4">
        <v>-515420229</v>
      </c>
      <c r="U47" s="2" t="s">
        <v>304</v>
      </c>
    </row>
    <row r="48" spans="1:21" ht="21" x14ac:dyDescent="0.25">
      <c r="A48" s="3" t="s">
        <v>234</v>
      </c>
      <c r="C48" s="4">
        <v>0</v>
      </c>
      <c r="E48" s="4">
        <v>0</v>
      </c>
      <c r="G48" s="4">
        <v>0</v>
      </c>
      <c r="I48" s="4">
        <v>0</v>
      </c>
      <c r="K48" s="2" t="s">
        <v>16</v>
      </c>
      <c r="M48" s="4">
        <v>0</v>
      </c>
      <c r="O48" s="4">
        <v>0</v>
      </c>
      <c r="Q48" s="4">
        <v>166151807</v>
      </c>
      <c r="S48" s="4">
        <v>166151807</v>
      </c>
      <c r="U48" s="2" t="s">
        <v>305</v>
      </c>
    </row>
    <row r="49" spans="1:21" ht="21" x14ac:dyDescent="0.25">
      <c r="A49" s="3" t="s">
        <v>243</v>
      </c>
      <c r="C49" s="4">
        <v>0</v>
      </c>
      <c r="E49" s="4">
        <v>0</v>
      </c>
      <c r="G49" s="4">
        <v>0</v>
      </c>
      <c r="I49" s="4">
        <v>0</v>
      </c>
      <c r="K49" s="2" t="s">
        <v>16</v>
      </c>
      <c r="M49" s="4">
        <v>0</v>
      </c>
      <c r="O49" s="4">
        <v>0</v>
      </c>
      <c r="Q49" s="4">
        <v>1026740051</v>
      </c>
      <c r="S49" s="4">
        <v>1026740051</v>
      </c>
      <c r="U49" s="2" t="s">
        <v>306</v>
      </c>
    </row>
    <row r="50" spans="1:21" ht="21" x14ac:dyDescent="0.25">
      <c r="A50" s="3" t="s">
        <v>244</v>
      </c>
      <c r="C50" s="4">
        <v>0</v>
      </c>
      <c r="E50" s="4">
        <v>0</v>
      </c>
      <c r="G50" s="4">
        <v>0</v>
      </c>
      <c r="I50" s="4">
        <v>0</v>
      </c>
      <c r="K50" s="2" t="s">
        <v>16</v>
      </c>
      <c r="M50" s="4">
        <v>0</v>
      </c>
      <c r="O50" s="4">
        <v>0</v>
      </c>
      <c r="Q50" s="4">
        <v>0</v>
      </c>
      <c r="S50" s="4">
        <v>0</v>
      </c>
      <c r="U50" s="2" t="s">
        <v>16</v>
      </c>
    </row>
    <row r="51" spans="1:21" ht="21" x14ac:dyDescent="0.25">
      <c r="A51" s="3" t="s">
        <v>245</v>
      </c>
      <c r="C51" s="4">
        <v>0</v>
      </c>
      <c r="E51" s="4">
        <v>0</v>
      </c>
      <c r="G51" s="4">
        <v>0</v>
      </c>
      <c r="I51" s="4">
        <v>0</v>
      </c>
      <c r="K51" s="2" t="s">
        <v>16</v>
      </c>
      <c r="M51" s="4">
        <v>0</v>
      </c>
      <c r="O51" s="4">
        <v>0</v>
      </c>
      <c r="Q51" s="4">
        <v>-1318938</v>
      </c>
      <c r="S51" s="4">
        <v>-1318938</v>
      </c>
      <c r="U51" s="2" t="s">
        <v>16</v>
      </c>
    </row>
    <row r="52" spans="1:21" ht="21" x14ac:dyDescent="0.25">
      <c r="A52" s="3" t="s">
        <v>246</v>
      </c>
      <c r="C52" s="4">
        <v>0</v>
      </c>
      <c r="E52" s="4">
        <v>0</v>
      </c>
      <c r="G52" s="4">
        <v>0</v>
      </c>
      <c r="I52" s="4">
        <v>0</v>
      </c>
      <c r="K52" s="2" t="s">
        <v>16</v>
      </c>
      <c r="M52" s="4">
        <v>0</v>
      </c>
      <c r="O52" s="4">
        <v>0</v>
      </c>
      <c r="Q52" s="4">
        <v>202896676</v>
      </c>
      <c r="S52" s="4">
        <v>202896676</v>
      </c>
      <c r="U52" s="2" t="s">
        <v>307</v>
      </c>
    </row>
    <row r="53" spans="1:21" ht="21" x14ac:dyDescent="0.25">
      <c r="A53" s="3" t="s">
        <v>37</v>
      </c>
      <c r="C53" s="4">
        <v>0</v>
      </c>
      <c r="E53" s="4">
        <v>330521625</v>
      </c>
      <c r="G53" s="4">
        <v>0</v>
      </c>
      <c r="I53" s="4">
        <v>330521625</v>
      </c>
      <c r="K53" s="2" t="s">
        <v>308</v>
      </c>
      <c r="M53" s="4">
        <v>55885167</v>
      </c>
      <c r="O53" s="4">
        <v>7228763237</v>
      </c>
      <c r="Q53" s="4">
        <v>13896972892</v>
      </c>
      <c r="S53" s="4">
        <v>21181621296</v>
      </c>
      <c r="U53" s="2" t="s">
        <v>309</v>
      </c>
    </row>
    <row r="54" spans="1:21" ht="21" x14ac:dyDescent="0.25">
      <c r="A54" s="3" t="s">
        <v>217</v>
      </c>
      <c r="C54" s="4">
        <v>0</v>
      </c>
      <c r="E54" s="4">
        <v>0</v>
      </c>
      <c r="G54" s="4">
        <v>0</v>
      </c>
      <c r="I54" s="4">
        <v>0</v>
      </c>
      <c r="K54" s="2" t="s">
        <v>16</v>
      </c>
      <c r="M54" s="4">
        <v>105400000</v>
      </c>
      <c r="O54" s="4">
        <v>0</v>
      </c>
      <c r="Q54" s="4">
        <v>5717283536</v>
      </c>
      <c r="S54" s="4">
        <v>5822683536</v>
      </c>
      <c r="U54" s="2" t="s">
        <v>310</v>
      </c>
    </row>
    <row r="55" spans="1:21" ht="21" x14ac:dyDescent="0.25">
      <c r="A55" s="3" t="s">
        <v>247</v>
      </c>
      <c r="C55" s="4">
        <v>0</v>
      </c>
      <c r="E55" s="4">
        <v>0</v>
      </c>
      <c r="G55" s="4">
        <v>0</v>
      </c>
      <c r="I55" s="4">
        <v>0</v>
      </c>
      <c r="K55" s="2" t="s">
        <v>16</v>
      </c>
      <c r="M55" s="4">
        <v>0</v>
      </c>
      <c r="O55" s="4">
        <v>0</v>
      </c>
      <c r="Q55" s="4">
        <v>0</v>
      </c>
      <c r="S55" s="4">
        <v>0</v>
      </c>
      <c r="U55" s="2" t="s">
        <v>16</v>
      </c>
    </row>
    <row r="56" spans="1:21" ht="21" x14ac:dyDescent="0.25">
      <c r="A56" s="3" t="s">
        <v>40</v>
      </c>
      <c r="C56" s="4">
        <v>0</v>
      </c>
      <c r="E56" s="4">
        <v>0</v>
      </c>
      <c r="G56" s="4">
        <v>0</v>
      </c>
      <c r="I56" s="4">
        <v>0</v>
      </c>
      <c r="K56" s="2" t="s">
        <v>16</v>
      </c>
      <c r="M56" s="4">
        <v>0</v>
      </c>
      <c r="O56" s="4">
        <v>0</v>
      </c>
      <c r="Q56" s="4">
        <v>417970</v>
      </c>
      <c r="S56" s="4">
        <v>417970</v>
      </c>
      <c r="U56" s="2" t="s">
        <v>16</v>
      </c>
    </row>
    <row r="57" spans="1:21" ht="21" x14ac:dyDescent="0.25">
      <c r="A57" s="3" t="s">
        <v>248</v>
      </c>
      <c r="C57" s="4">
        <v>0</v>
      </c>
      <c r="E57" s="4">
        <v>0</v>
      </c>
      <c r="G57" s="4">
        <v>0</v>
      </c>
      <c r="I57" s="4">
        <v>0</v>
      </c>
      <c r="K57" s="2" t="s">
        <v>16</v>
      </c>
      <c r="M57" s="4">
        <v>0</v>
      </c>
      <c r="O57" s="4">
        <v>0</v>
      </c>
      <c r="Q57" s="4">
        <v>998179097</v>
      </c>
      <c r="S57" s="4">
        <v>998179097</v>
      </c>
      <c r="U57" s="2" t="s">
        <v>48</v>
      </c>
    </row>
    <row r="58" spans="1:21" ht="21" x14ac:dyDescent="0.25">
      <c r="A58" s="3" t="s">
        <v>72</v>
      </c>
      <c r="C58" s="4">
        <v>0</v>
      </c>
      <c r="E58" s="4">
        <v>-190857600</v>
      </c>
      <c r="G58" s="4">
        <v>0</v>
      </c>
      <c r="I58" s="4">
        <v>-190857600</v>
      </c>
      <c r="K58" s="2" t="s">
        <v>311</v>
      </c>
      <c r="M58" s="4">
        <v>2240000000</v>
      </c>
      <c r="O58" s="4">
        <v>5672554160</v>
      </c>
      <c r="Q58" s="4">
        <v>1166005889</v>
      </c>
      <c r="S58" s="4">
        <v>9078560049</v>
      </c>
      <c r="U58" s="2" t="s">
        <v>93</v>
      </c>
    </row>
    <row r="59" spans="1:21" ht="21" x14ac:dyDescent="0.25">
      <c r="A59" s="3" t="s">
        <v>35</v>
      </c>
      <c r="C59" s="4">
        <v>0</v>
      </c>
      <c r="E59" s="4">
        <v>747139511</v>
      </c>
      <c r="G59" s="4">
        <v>0</v>
      </c>
      <c r="I59" s="4">
        <v>747139511</v>
      </c>
      <c r="K59" s="2" t="s">
        <v>312</v>
      </c>
      <c r="M59" s="4">
        <v>6625157250</v>
      </c>
      <c r="O59" s="4">
        <v>1740659111</v>
      </c>
      <c r="Q59" s="4">
        <v>489671096</v>
      </c>
      <c r="S59" s="4">
        <v>8855487457</v>
      </c>
      <c r="U59" s="2" t="s">
        <v>313</v>
      </c>
    </row>
    <row r="60" spans="1:21" ht="21" x14ac:dyDescent="0.25">
      <c r="A60" s="3" t="s">
        <v>41</v>
      </c>
      <c r="C60" s="4">
        <v>0</v>
      </c>
      <c r="E60" s="4">
        <v>-46720350</v>
      </c>
      <c r="G60" s="4">
        <v>0</v>
      </c>
      <c r="I60" s="4">
        <v>-46720350</v>
      </c>
      <c r="K60" s="2" t="s">
        <v>314</v>
      </c>
      <c r="M60" s="4">
        <v>17500000</v>
      </c>
      <c r="O60" s="4">
        <v>-227409760</v>
      </c>
      <c r="Q60" s="4">
        <v>0</v>
      </c>
      <c r="S60" s="4">
        <v>-209909760</v>
      </c>
      <c r="U60" s="2" t="s">
        <v>315</v>
      </c>
    </row>
    <row r="61" spans="1:21" ht="21" x14ac:dyDescent="0.25">
      <c r="A61" s="3" t="s">
        <v>65</v>
      </c>
      <c r="C61" s="4">
        <v>0</v>
      </c>
      <c r="E61" s="4">
        <v>-19881000</v>
      </c>
      <c r="G61" s="4">
        <v>0</v>
      </c>
      <c r="I61" s="4">
        <v>-19881000</v>
      </c>
      <c r="K61" s="2" t="s">
        <v>316</v>
      </c>
      <c r="M61" s="4">
        <v>2115000000</v>
      </c>
      <c r="O61" s="4">
        <v>-3215130202</v>
      </c>
      <c r="Q61" s="4">
        <v>0</v>
      </c>
      <c r="S61" s="4">
        <v>-1100130202</v>
      </c>
      <c r="U61" s="2" t="s">
        <v>302</v>
      </c>
    </row>
    <row r="62" spans="1:21" ht="21" x14ac:dyDescent="0.25">
      <c r="A62" s="3" t="s">
        <v>98</v>
      </c>
      <c r="C62" s="4">
        <v>0</v>
      </c>
      <c r="E62" s="4">
        <v>-2132237250</v>
      </c>
      <c r="G62" s="4">
        <v>0</v>
      </c>
      <c r="I62" s="4">
        <v>-2132237250</v>
      </c>
      <c r="K62" s="2" t="s">
        <v>317</v>
      </c>
      <c r="M62" s="4">
        <v>5148000000</v>
      </c>
      <c r="O62" s="4">
        <v>24477062452</v>
      </c>
      <c r="Q62" s="4">
        <v>0</v>
      </c>
      <c r="S62" s="4">
        <v>29625062452</v>
      </c>
      <c r="U62" s="2" t="s">
        <v>318</v>
      </c>
    </row>
    <row r="63" spans="1:21" ht="21" x14ac:dyDescent="0.25">
      <c r="A63" s="3" t="s">
        <v>71</v>
      </c>
      <c r="C63" s="4">
        <v>0</v>
      </c>
      <c r="E63" s="4">
        <v>-64116225</v>
      </c>
      <c r="G63" s="4">
        <v>0</v>
      </c>
      <c r="I63" s="4">
        <v>-64116225</v>
      </c>
      <c r="K63" s="2" t="s">
        <v>319</v>
      </c>
      <c r="M63" s="4">
        <v>210000000</v>
      </c>
      <c r="O63" s="4">
        <v>162266155</v>
      </c>
      <c r="Q63" s="4">
        <v>0</v>
      </c>
      <c r="S63" s="4">
        <v>372266155</v>
      </c>
      <c r="U63" s="2" t="s">
        <v>320</v>
      </c>
    </row>
    <row r="64" spans="1:21" ht="21" x14ac:dyDescent="0.25">
      <c r="A64" s="3" t="s">
        <v>96</v>
      </c>
      <c r="C64" s="4">
        <v>0</v>
      </c>
      <c r="E64" s="4">
        <v>-556668000</v>
      </c>
      <c r="G64" s="4">
        <v>0</v>
      </c>
      <c r="I64" s="4">
        <v>-556668000</v>
      </c>
      <c r="K64" s="2" t="s">
        <v>321</v>
      </c>
      <c r="M64" s="4">
        <v>390000000</v>
      </c>
      <c r="O64" s="4">
        <v>-1806346947</v>
      </c>
      <c r="Q64" s="4">
        <v>0</v>
      </c>
      <c r="S64" s="4">
        <v>-1416346947</v>
      </c>
      <c r="U64" s="2" t="s">
        <v>322</v>
      </c>
    </row>
    <row r="65" spans="1:21" ht="21" x14ac:dyDescent="0.25">
      <c r="A65" s="3" t="s">
        <v>69</v>
      </c>
      <c r="C65" s="4">
        <v>0</v>
      </c>
      <c r="E65" s="4">
        <v>-493992636</v>
      </c>
      <c r="G65" s="4">
        <v>0</v>
      </c>
      <c r="I65" s="4">
        <v>-493992636</v>
      </c>
      <c r="K65" s="2" t="s">
        <v>323</v>
      </c>
      <c r="M65" s="4">
        <v>1656000000</v>
      </c>
      <c r="O65" s="4">
        <v>9266286099</v>
      </c>
      <c r="Q65" s="4">
        <v>0</v>
      </c>
      <c r="S65" s="4">
        <v>10922286099</v>
      </c>
      <c r="U65" s="2" t="s">
        <v>324</v>
      </c>
    </row>
    <row r="66" spans="1:21" ht="21" x14ac:dyDescent="0.25">
      <c r="A66" s="3" t="s">
        <v>26</v>
      </c>
      <c r="C66" s="4">
        <v>0</v>
      </c>
      <c r="E66" s="4">
        <v>461239200</v>
      </c>
      <c r="G66" s="4">
        <v>0</v>
      </c>
      <c r="I66" s="4">
        <v>461239200</v>
      </c>
      <c r="K66" s="2" t="s">
        <v>325</v>
      </c>
      <c r="M66" s="4">
        <v>3200000000</v>
      </c>
      <c r="O66" s="4">
        <v>3053721600</v>
      </c>
      <c r="Q66" s="4">
        <v>0</v>
      </c>
      <c r="S66" s="4">
        <v>6253721600</v>
      </c>
      <c r="U66" s="2" t="s">
        <v>107</v>
      </c>
    </row>
    <row r="67" spans="1:21" ht="21" x14ac:dyDescent="0.25">
      <c r="A67" s="3" t="s">
        <v>50</v>
      </c>
      <c r="C67" s="4">
        <v>0</v>
      </c>
      <c r="E67" s="4">
        <v>-1727112172</v>
      </c>
      <c r="G67" s="4">
        <v>0</v>
      </c>
      <c r="I67" s="4">
        <v>-1727112172</v>
      </c>
      <c r="K67" s="2" t="s">
        <v>326</v>
      </c>
      <c r="M67" s="4">
        <v>4808700000</v>
      </c>
      <c r="O67" s="4">
        <v>10089387730</v>
      </c>
      <c r="Q67" s="4">
        <v>0</v>
      </c>
      <c r="S67" s="4">
        <v>14898087730</v>
      </c>
      <c r="U67" s="2" t="s">
        <v>327</v>
      </c>
    </row>
    <row r="68" spans="1:21" ht="21" x14ac:dyDescent="0.25">
      <c r="A68" s="3" t="s">
        <v>100</v>
      </c>
      <c r="C68" s="4">
        <v>0</v>
      </c>
      <c r="E68" s="4">
        <v>-192845700</v>
      </c>
      <c r="G68" s="4">
        <v>0</v>
      </c>
      <c r="I68" s="4">
        <v>-192845700</v>
      </c>
      <c r="K68" s="2" t="s">
        <v>328</v>
      </c>
      <c r="M68" s="4">
        <v>1080000000</v>
      </c>
      <c r="O68" s="4">
        <v>1904620062</v>
      </c>
      <c r="Q68" s="4">
        <v>0</v>
      </c>
      <c r="S68" s="4">
        <v>2984620062</v>
      </c>
      <c r="U68" s="2" t="s">
        <v>112</v>
      </c>
    </row>
    <row r="69" spans="1:21" ht="21" x14ac:dyDescent="0.25">
      <c r="A69" s="3" t="s">
        <v>94</v>
      </c>
      <c r="C69" s="4">
        <v>0</v>
      </c>
      <c r="E69" s="4">
        <v>-984109500</v>
      </c>
      <c r="G69" s="4">
        <v>0</v>
      </c>
      <c r="I69" s="4">
        <v>-984109500</v>
      </c>
      <c r="K69" s="2" t="s">
        <v>278</v>
      </c>
      <c r="M69" s="4">
        <v>750000000</v>
      </c>
      <c r="O69" s="4">
        <v>-2338977802</v>
      </c>
      <c r="Q69" s="4">
        <v>0</v>
      </c>
      <c r="S69" s="4">
        <v>-1588977802</v>
      </c>
      <c r="U69" s="2" t="s">
        <v>329</v>
      </c>
    </row>
    <row r="70" spans="1:21" ht="21" x14ac:dyDescent="0.25">
      <c r="A70" s="3" t="s">
        <v>30</v>
      </c>
      <c r="C70" s="4">
        <v>0</v>
      </c>
      <c r="E70" s="4">
        <v>1697837400</v>
      </c>
      <c r="G70" s="4">
        <v>0</v>
      </c>
      <c r="I70" s="4">
        <v>1697837400</v>
      </c>
      <c r="K70" s="2" t="s">
        <v>330</v>
      </c>
      <c r="M70" s="4">
        <v>2650000000</v>
      </c>
      <c r="O70" s="4">
        <v>856952809</v>
      </c>
      <c r="Q70" s="4">
        <v>0</v>
      </c>
      <c r="S70" s="4">
        <v>3506952809</v>
      </c>
      <c r="U70" s="2" t="s">
        <v>331</v>
      </c>
    </row>
    <row r="71" spans="1:21" ht="21" x14ac:dyDescent="0.25">
      <c r="A71" s="3" t="s">
        <v>80</v>
      </c>
      <c r="C71" s="4">
        <v>0</v>
      </c>
      <c r="E71" s="4">
        <v>855422510</v>
      </c>
      <c r="G71" s="4">
        <v>0</v>
      </c>
      <c r="I71" s="4">
        <v>855422510</v>
      </c>
      <c r="K71" s="2" t="s">
        <v>332</v>
      </c>
      <c r="M71" s="4">
        <v>990000000</v>
      </c>
      <c r="O71" s="4">
        <v>564247714</v>
      </c>
      <c r="Q71" s="4">
        <v>0</v>
      </c>
      <c r="S71" s="4">
        <v>1554247714</v>
      </c>
      <c r="U71" s="2" t="s">
        <v>333</v>
      </c>
    </row>
    <row r="72" spans="1:21" ht="21" x14ac:dyDescent="0.25">
      <c r="A72" s="3" t="s">
        <v>32</v>
      </c>
      <c r="C72" s="4">
        <v>0</v>
      </c>
      <c r="E72" s="4">
        <v>-597881313</v>
      </c>
      <c r="G72" s="4">
        <v>0</v>
      </c>
      <c r="I72" s="4">
        <v>-597881313</v>
      </c>
      <c r="K72" s="2" t="s">
        <v>334</v>
      </c>
      <c r="M72" s="4">
        <v>3294000000</v>
      </c>
      <c r="O72" s="4">
        <v>3013851008</v>
      </c>
      <c r="Q72" s="4">
        <v>0</v>
      </c>
      <c r="S72" s="4">
        <v>6307851008</v>
      </c>
      <c r="U72" s="2" t="s">
        <v>288</v>
      </c>
    </row>
    <row r="73" spans="1:21" ht="21" x14ac:dyDescent="0.25">
      <c r="A73" s="3" t="s">
        <v>33</v>
      </c>
      <c r="C73" s="4">
        <v>0</v>
      </c>
      <c r="E73" s="4">
        <v>-103261914</v>
      </c>
      <c r="G73" s="4">
        <v>0</v>
      </c>
      <c r="I73" s="4">
        <v>-103261914</v>
      </c>
      <c r="K73" s="2" t="s">
        <v>335</v>
      </c>
      <c r="M73" s="4">
        <v>1399200000</v>
      </c>
      <c r="O73" s="4">
        <v>5619091103</v>
      </c>
      <c r="Q73" s="4">
        <v>0</v>
      </c>
      <c r="S73" s="4">
        <v>7018291103</v>
      </c>
      <c r="U73" s="2" t="s">
        <v>336</v>
      </c>
    </row>
    <row r="74" spans="1:21" ht="21" x14ac:dyDescent="0.25">
      <c r="A74" s="3" t="s">
        <v>61</v>
      </c>
      <c r="C74" s="4">
        <v>0</v>
      </c>
      <c r="E74" s="4">
        <v>-1490925892</v>
      </c>
      <c r="G74" s="4">
        <v>0</v>
      </c>
      <c r="I74" s="4">
        <v>-1490925892</v>
      </c>
      <c r="K74" s="2" t="s">
        <v>337</v>
      </c>
      <c r="M74" s="4">
        <v>6266040000</v>
      </c>
      <c r="O74" s="4">
        <v>4701801437</v>
      </c>
      <c r="Q74" s="4">
        <v>0</v>
      </c>
      <c r="S74" s="4">
        <v>10967841437</v>
      </c>
      <c r="U74" s="2" t="s">
        <v>338</v>
      </c>
    </row>
    <row r="75" spans="1:21" ht="21" x14ac:dyDescent="0.25">
      <c r="A75" s="3" t="s">
        <v>23</v>
      </c>
      <c r="C75" s="4">
        <v>0</v>
      </c>
      <c r="E75" s="4">
        <v>0</v>
      </c>
      <c r="G75" s="4">
        <v>0</v>
      </c>
      <c r="I75" s="4">
        <v>0</v>
      </c>
      <c r="K75" s="2" t="s">
        <v>16</v>
      </c>
      <c r="M75" s="4">
        <v>110800</v>
      </c>
      <c r="O75" s="4">
        <v>0</v>
      </c>
      <c r="Q75" s="4">
        <v>0</v>
      </c>
      <c r="S75" s="4">
        <v>110800</v>
      </c>
      <c r="U75" s="2" t="s">
        <v>16</v>
      </c>
    </row>
    <row r="76" spans="1:21" ht="21" x14ac:dyDescent="0.25">
      <c r="A76" s="3" t="s">
        <v>63</v>
      </c>
      <c r="C76" s="4">
        <v>0</v>
      </c>
      <c r="E76" s="4">
        <v>-345284390</v>
      </c>
      <c r="G76" s="4">
        <v>0</v>
      </c>
      <c r="I76" s="4">
        <v>-345284390</v>
      </c>
      <c r="K76" s="2" t="s">
        <v>339</v>
      </c>
      <c r="M76" s="4">
        <v>0</v>
      </c>
      <c r="O76" s="4">
        <v>2221698721</v>
      </c>
      <c r="Q76" s="4">
        <v>0</v>
      </c>
      <c r="S76" s="4">
        <v>2221698721</v>
      </c>
      <c r="U76" s="2" t="s">
        <v>340</v>
      </c>
    </row>
    <row r="77" spans="1:21" ht="21" x14ac:dyDescent="0.25">
      <c r="A77" s="3" t="s">
        <v>104</v>
      </c>
      <c r="C77" s="4">
        <v>0</v>
      </c>
      <c r="E77" s="4">
        <v>-48778906</v>
      </c>
      <c r="G77" s="4">
        <v>0</v>
      </c>
      <c r="I77" s="4">
        <v>-48778906</v>
      </c>
      <c r="K77" s="2" t="s">
        <v>341</v>
      </c>
      <c r="M77" s="4">
        <v>0</v>
      </c>
      <c r="O77" s="4">
        <v>-48778906</v>
      </c>
      <c r="Q77" s="4">
        <v>0</v>
      </c>
      <c r="S77" s="4">
        <v>-48778906</v>
      </c>
      <c r="U77" s="2" t="s">
        <v>272</v>
      </c>
    </row>
    <row r="78" spans="1:21" ht="21" x14ac:dyDescent="0.25">
      <c r="A78" s="3" t="s">
        <v>106</v>
      </c>
      <c r="C78" s="4">
        <v>0</v>
      </c>
      <c r="E78" s="4">
        <v>-225658603</v>
      </c>
      <c r="G78" s="4">
        <v>0</v>
      </c>
      <c r="I78" s="4">
        <v>-225658603</v>
      </c>
      <c r="K78" s="2" t="s">
        <v>342</v>
      </c>
      <c r="M78" s="4">
        <v>0</v>
      </c>
      <c r="O78" s="4">
        <v>-225658603</v>
      </c>
      <c r="Q78" s="4">
        <v>0</v>
      </c>
      <c r="S78" s="4">
        <v>-225658603</v>
      </c>
      <c r="U78" s="2" t="s">
        <v>315</v>
      </c>
    </row>
    <row r="79" spans="1:21" ht="21" x14ac:dyDescent="0.25">
      <c r="A79" s="3" t="s">
        <v>228</v>
      </c>
      <c r="C79" s="4">
        <v>0</v>
      </c>
      <c r="E79" s="4">
        <v>589670767</v>
      </c>
      <c r="G79" s="4">
        <v>0</v>
      </c>
      <c r="I79" s="4">
        <v>589670767</v>
      </c>
      <c r="K79" s="2" t="s">
        <v>343</v>
      </c>
      <c r="M79" s="4">
        <v>0</v>
      </c>
      <c r="O79" s="4">
        <v>589670767</v>
      </c>
      <c r="Q79" s="4">
        <v>0</v>
      </c>
      <c r="S79" s="4">
        <v>589670767</v>
      </c>
      <c r="U79" s="2" t="s">
        <v>316</v>
      </c>
    </row>
    <row r="80" spans="1:21" ht="21" x14ac:dyDescent="0.25">
      <c r="A80" s="3" t="s">
        <v>90</v>
      </c>
      <c r="C80" s="4">
        <v>0</v>
      </c>
      <c r="E80" s="4">
        <v>1667916495</v>
      </c>
      <c r="G80" s="4">
        <v>0</v>
      </c>
      <c r="I80" s="4">
        <v>1667916495</v>
      </c>
      <c r="K80" s="2" t="s">
        <v>344</v>
      </c>
      <c r="M80" s="4">
        <v>0</v>
      </c>
      <c r="O80" s="4">
        <v>2322615227</v>
      </c>
      <c r="Q80" s="4">
        <v>0</v>
      </c>
      <c r="S80" s="4">
        <v>2322615227</v>
      </c>
      <c r="U80" s="2" t="s">
        <v>18</v>
      </c>
    </row>
    <row r="81" spans="1:21" ht="21" x14ac:dyDescent="0.25">
      <c r="A81" s="3" t="s">
        <v>43</v>
      </c>
      <c r="C81" s="4">
        <v>0</v>
      </c>
      <c r="E81" s="4">
        <v>0</v>
      </c>
      <c r="G81" s="4">
        <v>0</v>
      </c>
      <c r="I81" s="4">
        <v>0</v>
      </c>
      <c r="K81" s="2" t="s">
        <v>16</v>
      </c>
      <c r="M81" s="4">
        <v>0</v>
      </c>
      <c r="O81" s="4">
        <v>0</v>
      </c>
      <c r="Q81" s="4">
        <v>0</v>
      </c>
      <c r="S81" s="4">
        <v>0</v>
      </c>
      <c r="U81" s="2" t="s">
        <v>16</v>
      </c>
    </row>
    <row r="82" spans="1:21" ht="21" x14ac:dyDescent="0.25">
      <c r="A82" s="3" t="s">
        <v>21</v>
      </c>
      <c r="C82" s="4">
        <v>0</v>
      </c>
      <c r="E82" s="4">
        <v>0</v>
      </c>
      <c r="G82" s="4">
        <v>0</v>
      </c>
      <c r="I82" s="4">
        <v>0</v>
      </c>
      <c r="K82" s="2" t="s">
        <v>16</v>
      </c>
      <c r="M82" s="4">
        <v>0</v>
      </c>
      <c r="O82" s="4">
        <v>-4540000</v>
      </c>
      <c r="Q82" s="4">
        <v>0</v>
      </c>
      <c r="S82" s="4">
        <v>-4540000</v>
      </c>
      <c r="U82" s="2" t="s">
        <v>16</v>
      </c>
    </row>
    <row r="83" spans="1:21" ht="21" x14ac:dyDescent="0.25">
      <c r="A83" s="3" t="s">
        <v>86</v>
      </c>
      <c r="C83" s="4">
        <v>0</v>
      </c>
      <c r="E83" s="4">
        <v>-715716000</v>
      </c>
      <c r="G83" s="4">
        <v>0</v>
      </c>
      <c r="I83" s="4">
        <v>-715716000</v>
      </c>
      <c r="K83" s="2" t="s">
        <v>345</v>
      </c>
      <c r="M83" s="4">
        <v>0</v>
      </c>
      <c r="O83" s="4">
        <v>-1468842369</v>
      </c>
      <c r="Q83" s="4">
        <v>0</v>
      </c>
      <c r="S83" s="4">
        <v>-1468842369</v>
      </c>
      <c r="U83" s="2" t="s">
        <v>346</v>
      </c>
    </row>
    <row r="84" spans="1:21" ht="21" x14ac:dyDescent="0.25">
      <c r="A84" s="3" t="s">
        <v>108</v>
      </c>
      <c r="C84" s="4">
        <v>0</v>
      </c>
      <c r="E84" s="4">
        <v>489476915</v>
      </c>
      <c r="G84" s="4">
        <v>0</v>
      </c>
      <c r="I84" s="4">
        <v>489476915</v>
      </c>
      <c r="K84" s="2" t="s">
        <v>347</v>
      </c>
      <c r="M84" s="4">
        <v>0</v>
      </c>
      <c r="O84" s="4">
        <v>489476915</v>
      </c>
      <c r="Q84" s="4">
        <v>0</v>
      </c>
      <c r="S84" s="4">
        <v>489476915</v>
      </c>
      <c r="U84" s="2" t="s">
        <v>348</v>
      </c>
    </row>
    <row r="85" spans="1:21" ht="21" x14ac:dyDescent="0.25">
      <c r="A85" s="3" t="s">
        <v>24</v>
      </c>
      <c r="C85" s="4">
        <v>0</v>
      </c>
      <c r="E85" s="4">
        <v>528834600</v>
      </c>
      <c r="G85" s="4">
        <v>0</v>
      </c>
      <c r="I85" s="4">
        <v>528834600</v>
      </c>
      <c r="K85" s="2" t="s">
        <v>349</v>
      </c>
      <c r="M85" s="4">
        <v>0</v>
      </c>
      <c r="O85" s="4">
        <v>-207736912</v>
      </c>
      <c r="Q85" s="4">
        <v>0</v>
      </c>
      <c r="S85" s="4">
        <v>-207736912</v>
      </c>
      <c r="U85" s="2" t="s">
        <v>315</v>
      </c>
    </row>
  </sheetData>
  <mergeCells count="16">
    <mergeCell ref="A6:A7"/>
    <mergeCell ref="C7"/>
    <mergeCell ref="E7"/>
    <mergeCell ref="G7"/>
    <mergeCell ref="I7"/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7"/>
  <sheetViews>
    <sheetView rightToLeft="1" view="pageBreakPreview" topLeftCell="A2" zoomScale="60" zoomScaleNormal="100" workbookViewId="0">
      <selection activeCell="C4" sqref="C2:G4"/>
    </sheetView>
  </sheetViews>
  <sheetFormatPr defaultColWidth="9.140625" defaultRowHeight="18.75" x14ac:dyDescent="0.25"/>
  <cols>
    <col min="1" max="1" width="28.28515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140625" style="2" bestFit="1" customWidth="1"/>
    <col min="6" max="6" width="1" style="2" customWidth="1"/>
    <col min="7" max="7" width="16" style="2" bestFit="1" customWidth="1"/>
    <col min="8" max="8" width="1" style="2" customWidth="1"/>
    <col min="9" max="9" width="14.140625" style="2" bestFit="1" customWidth="1"/>
    <col min="10" max="10" width="1" style="2" customWidth="1"/>
    <col min="11" max="11" width="20.5703125" style="2" bestFit="1" customWidth="1"/>
    <col min="12" max="12" width="1" style="2" customWidth="1"/>
    <col min="13" max="13" width="22.140625" style="2" bestFit="1" customWidth="1"/>
    <col min="14" max="14" width="1" style="2" customWidth="1"/>
    <col min="15" max="15" width="18.85546875" style="2" customWidth="1"/>
    <col min="16" max="16" width="1" style="2" customWidth="1"/>
    <col min="17" max="17" width="20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6" x14ac:dyDescent="0.25"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</row>
    <row r="3" spans="1:17" ht="36" x14ac:dyDescent="0.25">
      <c r="C3" s="11" t="s">
        <v>170</v>
      </c>
      <c r="D3" s="11" t="s">
        <v>170</v>
      </c>
      <c r="E3" s="11" t="s">
        <v>170</v>
      </c>
      <c r="F3" s="11" t="s">
        <v>170</v>
      </c>
      <c r="G3" s="11" t="s">
        <v>170</v>
      </c>
    </row>
    <row r="4" spans="1:17" ht="36" x14ac:dyDescent="0.25"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</row>
    <row r="6" spans="1:17" ht="30" x14ac:dyDescent="0.25">
      <c r="A6" s="10" t="s">
        <v>174</v>
      </c>
      <c r="C6" s="10" t="s">
        <v>172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K6" s="10" t="s">
        <v>173</v>
      </c>
      <c r="L6" s="10" t="s">
        <v>173</v>
      </c>
      <c r="M6" s="10" t="s">
        <v>173</v>
      </c>
      <c r="N6" s="10" t="s">
        <v>173</v>
      </c>
      <c r="O6" s="10" t="s">
        <v>173</v>
      </c>
      <c r="P6" s="10" t="s">
        <v>173</v>
      </c>
      <c r="Q6" s="10" t="s">
        <v>173</v>
      </c>
    </row>
    <row r="7" spans="1:17" ht="30" x14ac:dyDescent="0.25">
      <c r="A7" s="10" t="s">
        <v>174</v>
      </c>
      <c r="C7" s="10" t="s">
        <v>350</v>
      </c>
      <c r="E7" s="10" t="s">
        <v>254</v>
      </c>
      <c r="G7" s="10" t="s">
        <v>255</v>
      </c>
      <c r="I7" s="10" t="s">
        <v>351</v>
      </c>
      <c r="K7" s="10" t="s">
        <v>350</v>
      </c>
      <c r="M7" s="10" t="s">
        <v>254</v>
      </c>
      <c r="O7" s="10" t="s">
        <v>255</v>
      </c>
      <c r="Q7" s="10" t="s">
        <v>351</v>
      </c>
    </row>
    <row r="8" spans="1:17" ht="21" x14ac:dyDescent="0.25">
      <c r="A8" s="3" t="s">
        <v>249</v>
      </c>
      <c r="C8" s="4">
        <v>0</v>
      </c>
      <c r="E8" s="4">
        <v>0</v>
      </c>
      <c r="G8" s="4">
        <v>0</v>
      </c>
      <c r="I8" s="4">
        <v>0</v>
      </c>
      <c r="K8" s="4">
        <v>0</v>
      </c>
      <c r="M8" s="4">
        <v>0</v>
      </c>
      <c r="O8" s="4">
        <v>3452983933</v>
      </c>
      <c r="Q8" s="4">
        <v>3452983933</v>
      </c>
    </row>
    <row r="9" spans="1:17" ht="21" x14ac:dyDescent="0.25">
      <c r="A9" s="3" t="s">
        <v>250</v>
      </c>
      <c r="C9" s="4">
        <v>0</v>
      </c>
      <c r="E9" s="4">
        <v>0</v>
      </c>
      <c r="G9" s="4">
        <v>0</v>
      </c>
      <c r="I9" s="4">
        <v>0</v>
      </c>
      <c r="K9" s="4">
        <v>0</v>
      </c>
      <c r="M9" s="4">
        <v>0</v>
      </c>
      <c r="O9" s="4">
        <v>1038813</v>
      </c>
      <c r="Q9" s="4">
        <v>1038813</v>
      </c>
    </row>
    <row r="10" spans="1:17" ht="21" x14ac:dyDescent="0.25">
      <c r="A10" s="3" t="s">
        <v>251</v>
      </c>
      <c r="C10" s="4">
        <v>0</v>
      </c>
      <c r="E10" s="4">
        <v>0</v>
      </c>
      <c r="G10" s="4">
        <v>0</v>
      </c>
      <c r="I10" s="4">
        <v>0</v>
      </c>
      <c r="K10" s="4">
        <v>0</v>
      </c>
      <c r="M10" s="4">
        <v>0</v>
      </c>
      <c r="O10" s="4">
        <v>1031020136</v>
      </c>
      <c r="Q10" s="4">
        <v>1031020136</v>
      </c>
    </row>
    <row r="11" spans="1:17" ht="21" x14ac:dyDescent="0.25">
      <c r="A11" s="3" t="s">
        <v>125</v>
      </c>
      <c r="C11" s="4">
        <v>76524650</v>
      </c>
      <c r="E11" s="4">
        <v>-470414721</v>
      </c>
      <c r="G11" s="4">
        <v>0</v>
      </c>
      <c r="I11" s="4">
        <v>-393890071</v>
      </c>
      <c r="K11" s="4">
        <v>884156096</v>
      </c>
      <c r="M11" s="4">
        <v>-11143664</v>
      </c>
      <c r="O11" s="4">
        <v>418632738</v>
      </c>
      <c r="Q11" s="4">
        <v>1291645170</v>
      </c>
    </row>
    <row r="12" spans="1:17" ht="21" x14ac:dyDescent="0.25">
      <c r="A12" s="3" t="s">
        <v>184</v>
      </c>
      <c r="C12" s="4">
        <v>0</v>
      </c>
      <c r="E12" s="4">
        <v>0</v>
      </c>
      <c r="G12" s="4">
        <v>0</v>
      </c>
      <c r="I12" s="4">
        <v>0</v>
      </c>
      <c r="K12" s="4">
        <v>1134465767</v>
      </c>
      <c r="M12" s="4">
        <v>0</v>
      </c>
      <c r="O12" s="4">
        <v>-30631249</v>
      </c>
      <c r="Q12" s="4">
        <v>1103834518</v>
      </c>
    </row>
    <row r="13" spans="1:17" ht="21" x14ac:dyDescent="0.25">
      <c r="A13" s="3" t="s">
        <v>252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>
        <v>498356440</v>
      </c>
      <c r="Q13" s="4">
        <v>498356440</v>
      </c>
    </row>
    <row r="14" spans="1:17" ht="21" x14ac:dyDescent="0.25">
      <c r="A14" s="3" t="s">
        <v>180</v>
      </c>
      <c r="C14" s="4">
        <v>0</v>
      </c>
      <c r="E14" s="4">
        <v>0</v>
      </c>
      <c r="G14" s="4">
        <v>0</v>
      </c>
      <c r="I14" s="4">
        <v>0</v>
      </c>
      <c r="K14" s="4">
        <v>202566562</v>
      </c>
      <c r="M14" s="4">
        <v>0</v>
      </c>
      <c r="O14" s="4">
        <v>-7250000</v>
      </c>
      <c r="Q14" s="4">
        <v>195316562</v>
      </c>
    </row>
    <row r="15" spans="1:17" ht="21" x14ac:dyDescent="0.25">
      <c r="A15" s="3" t="s">
        <v>182</v>
      </c>
      <c r="C15" s="4">
        <v>0</v>
      </c>
      <c r="E15" s="4">
        <v>0</v>
      </c>
      <c r="G15" s="4">
        <v>0</v>
      </c>
      <c r="I15" s="4">
        <v>0</v>
      </c>
      <c r="K15" s="4">
        <v>1048936244</v>
      </c>
      <c r="M15" s="4">
        <v>0</v>
      </c>
      <c r="O15" s="4">
        <v>-52125000</v>
      </c>
      <c r="Q15" s="4">
        <v>996811244</v>
      </c>
    </row>
    <row r="16" spans="1:17" ht="21" x14ac:dyDescent="0.25">
      <c r="A16" s="3" t="s">
        <v>130</v>
      </c>
      <c r="C16" s="4">
        <v>0</v>
      </c>
      <c r="E16" s="4">
        <v>-944269068</v>
      </c>
      <c r="G16" s="4">
        <v>0</v>
      </c>
      <c r="I16" s="4">
        <v>-944269068</v>
      </c>
      <c r="K16" s="4">
        <v>0</v>
      </c>
      <c r="M16" s="4">
        <v>-944269068</v>
      </c>
      <c r="O16" s="4">
        <v>0</v>
      </c>
      <c r="Q16" s="4">
        <v>-944269068</v>
      </c>
    </row>
    <row r="17" spans="1:17" ht="21" x14ac:dyDescent="0.25">
      <c r="A17" s="3" t="s">
        <v>134</v>
      </c>
      <c r="C17" s="4">
        <v>0</v>
      </c>
      <c r="E17" s="4">
        <v>-559784447</v>
      </c>
      <c r="G17" s="4">
        <v>0</v>
      </c>
      <c r="I17" s="4">
        <v>-559784447</v>
      </c>
      <c r="K17" s="4">
        <v>0</v>
      </c>
      <c r="M17" s="4">
        <v>-559784447</v>
      </c>
      <c r="O17" s="4">
        <v>0</v>
      </c>
      <c r="Q17" s="4">
        <v>-559784447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view="pageBreakPreview" zoomScale="60" zoomScaleNormal="100" workbookViewId="0">
      <selection activeCell="K9" sqref="K9"/>
    </sheetView>
  </sheetViews>
  <sheetFormatPr defaultColWidth="9.140625" defaultRowHeight="18.75" x14ac:dyDescent="0.25"/>
  <cols>
    <col min="1" max="1" width="22.7109375" style="2" bestFit="1" customWidth="1"/>
    <col min="2" max="2" width="1" style="2" customWidth="1"/>
    <col min="3" max="3" width="19.28515625" style="2" bestFit="1" customWidth="1"/>
    <col min="4" max="4" width="1" style="2" customWidth="1"/>
    <col min="5" max="5" width="39.7109375" style="2" bestFit="1" customWidth="1"/>
    <col min="6" max="6" width="1" style="2" customWidth="1"/>
    <col min="7" max="7" width="34.5703125" style="2" bestFit="1" customWidth="1"/>
    <col min="8" max="8" width="1" style="2" customWidth="1"/>
    <col min="9" max="9" width="39.7109375" style="2" bestFit="1" customWidth="1"/>
    <col min="10" max="10" width="1" style="2" customWidth="1"/>
    <col min="11" max="11" width="34.570312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36" x14ac:dyDescent="0.25"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11" ht="36" x14ac:dyDescent="0.25">
      <c r="B3" s="11" t="s">
        <v>170</v>
      </c>
      <c r="C3" s="11" t="s">
        <v>170</v>
      </c>
      <c r="D3" s="11" t="s">
        <v>170</v>
      </c>
      <c r="E3" s="11" t="s">
        <v>170</v>
      </c>
      <c r="F3" s="11" t="s">
        <v>170</v>
      </c>
    </row>
    <row r="4" spans="1:11" ht="36" x14ac:dyDescent="0.25"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</row>
    <row r="6" spans="1:11" ht="30" x14ac:dyDescent="0.25">
      <c r="A6" s="10" t="s">
        <v>352</v>
      </c>
      <c r="B6" s="10" t="s">
        <v>352</v>
      </c>
      <c r="C6" s="10" t="s">
        <v>352</v>
      </c>
      <c r="E6" s="10" t="s">
        <v>172</v>
      </c>
      <c r="F6" s="10" t="s">
        <v>172</v>
      </c>
      <c r="G6" s="10" t="s">
        <v>172</v>
      </c>
      <c r="I6" s="10" t="s">
        <v>173</v>
      </c>
      <c r="J6" s="10" t="s">
        <v>173</v>
      </c>
      <c r="K6" s="10" t="s">
        <v>173</v>
      </c>
    </row>
    <row r="7" spans="1:11" ht="30" x14ac:dyDescent="0.25">
      <c r="A7" s="10" t="s">
        <v>353</v>
      </c>
      <c r="C7" s="10" t="s">
        <v>148</v>
      </c>
      <c r="E7" s="10" t="s">
        <v>354</v>
      </c>
      <c r="G7" s="10" t="s">
        <v>355</v>
      </c>
      <c r="I7" s="10" t="s">
        <v>354</v>
      </c>
      <c r="K7" s="10" t="s">
        <v>355</v>
      </c>
    </row>
    <row r="8" spans="1:11" ht="21" x14ac:dyDescent="0.25">
      <c r="A8" s="3" t="s">
        <v>154</v>
      </c>
      <c r="C8" s="2" t="s">
        <v>155</v>
      </c>
      <c r="E8" s="4">
        <v>112843</v>
      </c>
      <c r="G8" s="6">
        <f>E8/((سپرده!K8+سپرده!Q8)/2)</f>
        <v>1.7234450542178433E-5</v>
      </c>
      <c r="I8" s="4">
        <v>2716513</v>
      </c>
    </row>
    <row r="9" spans="1:11" ht="21" x14ac:dyDescent="0.25">
      <c r="A9" s="3" t="s">
        <v>159</v>
      </c>
      <c r="C9" s="2" t="s">
        <v>163</v>
      </c>
      <c r="E9" s="4">
        <v>9336</v>
      </c>
      <c r="G9" s="6">
        <f>E9/((سپرده!K10+سپرده!K9+سپرده!Q10+سپرده!Q9)/2)</f>
        <v>4.086892875778768E-3</v>
      </c>
      <c r="I9" s="4">
        <v>157181</v>
      </c>
      <c r="K9" s="2" t="s">
        <v>179</v>
      </c>
    </row>
    <row r="10" spans="1:11" ht="21" x14ac:dyDescent="0.25">
      <c r="A10" s="3" t="s">
        <v>164</v>
      </c>
      <c r="C10" s="2" t="s">
        <v>165</v>
      </c>
      <c r="E10" s="4">
        <v>12468289</v>
      </c>
      <c r="G10" s="6">
        <f>E10/((سپرده!K11+سپرده!Q11)/2)</f>
        <v>1.0904494622941516E-3</v>
      </c>
      <c r="I10" s="4">
        <v>71010613</v>
      </c>
      <c r="K10" s="2" t="s">
        <v>179</v>
      </c>
    </row>
    <row r="11" spans="1:11" ht="21" x14ac:dyDescent="0.25">
      <c r="A11" s="3" t="s">
        <v>167</v>
      </c>
      <c r="C11" s="2" t="s">
        <v>168</v>
      </c>
      <c r="E11" s="4">
        <v>7522</v>
      </c>
      <c r="G11" s="6">
        <f>E11/((سپرده!K12+سپرده!Q12)/2)</f>
        <v>4.089761622681703E-3</v>
      </c>
      <c r="I11" s="4">
        <v>17632</v>
      </c>
      <c r="K11" s="2" t="s">
        <v>179</v>
      </c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80" zoomScaleNormal="100" zoomScaleSheetLayoutView="80" workbookViewId="0">
      <selection activeCell="C8" sqref="C8"/>
    </sheetView>
  </sheetViews>
  <sheetFormatPr defaultColWidth="9.140625" defaultRowHeight="18.75" x14ac:dyDescent="0.25"/>
  <cols>
    <col min="1" max="1" width="41.28515625" style="2" customWidth="1"/>
    <col min="2" max="2" width="1" style="2" customWidth="1"/>
    <col min="3" max="3" width="17.140625" style="2" customWidth="1"/>
    <col min="4" max="4" width="1" style="2" customWidth="1"/>
    <col min="5" max="5" width="15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6" x14ac:dyDescent="0.25">
      <c r="A2" s="11" t="s">
        <v>0</v>
      </c>
      <c r="B2" s="11" t="s">
        <v>0</v>
      </c>
      <c r="C2" s="11" t="s">
        <v>0</v>
      </c>
      <c r="D2" s="11" t="s">
        <v>0</v>
      </c>
    </row>
    <row r="3" spans="1:5" ht="36" x14ac:dyDescent="0.25">
      <c r="A3" s="11" t="s">
        <v>170</v>
      </c>
      <c r="B3" s="11" t="s">
        <v>170</v>
      </c>
      <c r="C3" s="11" t="s">
        <v>170</v>
      </c>
      <c r="D3" s="11" t="s">
        <v>170</v>
      </c>
    </row>
    <row r="4" spans="1:5" ht="36" x14ac:dyDescent="0.25">
      <c r="A4" s="11" t="s">
        <v>2</v>
      </c>
      <c r="B4" s="11" t="s">
        <v>2</v>
      </c>
      <c r="C4" s="11" t="s">
        <v>2</v>
      </c>
      <c r="D4" s="11" t="s">
        <v>2</v>
      </c>
    </row>
    <row r="6" spans="1:5" ht="30" x14ac:dyDescent="0.25">
      <c r="A6" s="10" t="s">
        <v>356</v>
      </c>
      <c r="C6" s="10" t="s">
        <v>172</v>
      </c>
      <c r="E6" s="10" t="s">
        <v>6</v>
      </c>
    </row>
    <row r="7" spans="1:5" ht="30" x14ac:dyDescent="0.25">
      <c r="A7" s="10" t="s">
        <v>356</v>
      </c>
      <c r="C7" s="10" t="s">
        <v>151</v>
      </c>
      <c r="E7" s="10" t="s">
        <v>151</v>
      </c>
    </row>
    <row r="8" spans="1:5" ht="21" x14ac:dyDescent="0.25">
      <c r="A8" s="3" t="s">
        <v>356</v>
      </c>
      <c r="C8" s="4">
        <v>0</v>
      </c>
      <c r="E8" s="4">
        <v>43096057</v>
      </c>
    </row>
    <row r="9" spans="1:5" ht="21" x14ac:dyDescent="0.25">
      <c r="A9" s="3" t="s">
        <v>357</v>
      </c>
      <c r="C9" s="4">
        <v>0</v>
      </c>
      <c r="E9" s="4">
        <v>0</v>
      </c>
    </row>
    <row r="10" spans="1:5" ht="21" x14ac:dyDescent="0.25">
      <c r="A10" s="3" t="s">
        <v>358</v>
      </c>
      <c r="C10" s="4">
        <v>1535335</v>
      </c>
      <c r="E10" s="4">
        <v>1535335</v>
      </c>
    </row>
    <row r="11" spans="1:5" ht="21" x14ac:dyDescent="0.25">
      <c r="A11" s="3" t="s">
        <v>179</v>
      </c>
      <c r="C11" s="4">
        <v>1535335</v>
      </c>
      <c r="E11" s="4">
        <v>44631392</v>
      </c>
    </row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view="pageBreakPreview" zoomScale="80" zoomScaleNormal="100" zoomScaleSheetLayoutView="80" workbookViewId="0">
      <selection activeCell="G9" sqref="G9"/>
    </sheetView>
  </sheetViews>
  <sheetFormatPr defaultColWidth="9.140625" defaultRowHeight="18.75" x14ac:dyDescent="0.25"/>
  <cols>
    <col min="1" max="1" width="23.28515625" style="2" bestFit="1" customWidth="1"/>
    <col min="2" max="2" width="1" style="2" customWidth="1"/>
    <col min="3" max="3" width="17" style="2" bestFit="1" customWidth="1"/>
    <col min="4" max="4" width="1" style="2" customWidth="1"/>
    <col min="5" max="5" width="25" style="2" bestFit="1" customWidth="1"/>
    <col min="6" max="6" width="1" style="2" customWidth="1"/>
    <col min="7" max="7" width="37.28515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36" x14ac:dyDescent="0.2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</row>
    <row r="3" spans="1:7" ht="36" x14ac:dyDescent="0.25">
      <c r="A3" s="11" t="s">
        <v>170</v>
      </c>
      <c r="B3" s="11" t="s">
        <v>170</v>
      </c>
      <c r="C3" s="11" t="s">
        <v>170</v>
      </c>
      <c r="D3" s="11" t="s">
        <v>170</v>
      </c>
      <c r="E3" s="11" t="s">
        <v>170</v>
      </c>
    </row>
    <row r="4" spans="1:7" ht="36" x14ac:dyDescent="0.2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</row>
    <row r="6" spans="1:7" ht="30" x14ac:dyDescent="0.25">
      <c r="A6" s="10" t="s">
        <v>174</v>
      </c>
      <c r="C6" s="10" t="s">
        <v>151</v>
      </c>
      <c r="E6" s="10" t="s">
        <v>256</v>
      </c>
      <c r="G6" s="10" t="s">
        <v>13</v>
      </c>
    </row>
    <row r="7" spans="1:7" ht="21" x14ac:dyDescent="0.25">
      <c r="A7" s="3" t="s">
        <v>359</v>
      </c>
      <c r="C7" s="4">
        <v>-11586841404</v>
      </c>
      <c r="E7" s="2" t="s">
        <v>360</v>
      </c>
      <c r="G7" s="2" t="s">
        <v>361</v>
      </c>
    </row>
    <row r="8" spans="1:7" ht="21" x14ac:dyDescent="0.25">
      <c r="A8" s="3" t="s">
        <v>362</v>
      </c>
      <c r="C8" s="4">
        <v>-1897943586</v>
      </c>
      <c r="E8" s="2" t="s">
        <v>363</v>
      </c>
      <c r="G8" s="2" t="s">
        <v>364</v>
      </c>
    </row>
    <row r="9" spans="1:7" ht="21" x14ac:dyDescent="0.25">
      <c r="A9" s="3" t="s">
        <v>365</v>
      </c>
      <c r="C9" s="4">
        <v>12597990</v>
      </c>
      <c r="E9" s="2" t="s">
        <v>366</v>
      </c>
      <c r="G9" s="2" t="s">
        <v>16</v>
      </c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2"/>
  <sheetViews>
    <sheetView rightToLeft="1" view="pageBreakPreview" topLeftCell="A18" zoomScale="60" zoomScaleNormal="70" workbookViewId="0">
      <selection activeCell="K3" sqref="K3"/>
    </sheetView>
  </sheetViews>
  <sheetFormatPr defaultColWidth="9.140625" defaultRowHeight="18.75" x14ac:dyDescent="0.25"/>
  <cols>
    <col min="1" max="1" width="32.5703125" style="2" bestFit="1" customWidth="1"/>
    <col min="2" max="2" width="1" style="2" customWidth="1"/>
    <col min="3" max="3" width="12" style="2" bestFit="1" customWidth="1"/>
    <col min="4" max="4" width="1" style="2" customWidth="1"/>
    <col min="5" max="5" width="21.28515625" style="2" customWidth="1"/>
    <col min="6" max="6" width="1" style="2" customWidth="1"/>
    <col min="7" max="7" width="23" style="2" bestFit="1" customWidth="1"/>
    <col min="8" max="8" width="1" style="2" customWidth="1"/>
    <col min="9" max="9" width="11.42578125" style="2" customWidth="1"/>
    <col min="10" max="10" width="1" style="2" customWidth="1"/>
    <col min="11" max="11" width="18.42578125" style="2" bestFit="1" customWidth="1"/>
    <col min="12" max="12" width="1" style="2" customWidth="1"/>
    <col min="13" max="13" width="11.85546875" style="2" bestFit="1" customWidth="1"/>
    <col min="14" max="14" width="1" style="2" customWidth="1"/>
    <col min="15" max="15" width="16.140625" style="2" bestFit="1" customWidth="1"/>
    <col min="16" max="16" width="1" style="2" customWidth="1"/>
    <col min="17" max="17" width="12" style="2" bestFit="1" customWidth="1"/>
    <col min="18" max="18" width="1" style="2" customWidth="1"/>
    <col min="19" max="19" width="13.28515625" style="2" bestFit="1" customWidth="1"/>
    <col min="20" max="20" width="1" style="2" customWidth="1"/>
    <col min="21" max="21" width="18.42578125" style="2" bestFit="1" customWidth="1"/>
    <col min="22" max="22" width="1" style="2" customWidth="1"/>
    <col min="23" max="23" width="23" style="2" bestFit="1" customWidth="1"/>
    <col min="24" max="24" width="1" style="2" customWidth="1"/>
    <col min="25" max="25" width="37.2851562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36" x14ac:dyDescent="0.25"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</row>
    <row r="3" spans="1:25" ht="36" x14ac:dyDescent="0.25"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</row>
    <row r="4" spans="1:25" ht="36" x14ac:dyDescent="0.25"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</row>
    <row r="6" spans="1:25" ht="30" x14ac:dyDescent="0.25">
      <c r="A6" s="1" t="s">
        <v>3</v>
      </c>
      <c r="C6" s="1" t="s">
        <v>4</v>
      </c>
      <c r="D6" s="1" t="s">
        <v>4</v>
      </c>
      <c r="E6" s="1" t="s">
        <v>4</v>
      </c>
      <c r="F6" s="1" t="s">
        <v>4</v>
      </c>
      <c r="G6" s="1" t="s">
        <v>4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30" x14ac:dyDescent="0.25">
      <c r="A7" s="1" t="s">
        <v>3</v>
      </c>
      <c r="C7" s="10" t="s">
        <v>7</v>
      </c>
      <c r="E7" s="10" t="s">
        <v>8</v>
      </c>
      <c r="G7" s="1" t="s">
        <v>9</v>
      </c>
      <c r="I7" s="1" t="s">
        <v>10</v>
      </c>
      <c r="J7" s="1" t="s">
        <v>10</v>
      </c>
      <c r="K7" s="1" t="s">
        <v>10</v>
      </c>
      <c r="M7" s="1" t="s">
        <v>11</v>
      </c>
      <c r="N7" s="1" t="s">
        <v>11</v>
      </c>
      <c r="O7" s="1" t="s">
        <v>11</v>
      </c>
      <c r="Q7" s="10" t="s">
        <v>7</v>
      </c>
      <c r="S7" s="10" t="s">
        <v>12</v>
      </c>
      <c r="U7" s="10" t="s">
        <v>8</v>
      </c>
      <c r="W7" s="1" t="s">
        <v>9</v>
      </c>
      <c r="Y7" s="10" t="s">
        <v>13</v>
      </c>
    </row>
    <row r="8" spans="1:25" ht="30" x14ac:dyDescent="0.25">
      <c r="A8" s="1" t="s">
        <v>3</v>
      </c>
      <c r="C8" s="10" t="s">
        <v>7</v>
      </c>
      <c r="E8" s="10" t="s">
        <v>8</v>
      </c>
      <c r="G8" s="1" t="s">
        <v>9</v>
      </c>
      <c r="I8" s="1" t="s">
        <v>7</v>
      </c>
      <c r="K8" s="1" t="s">
        <v>8</v>
      </c>
      <c r="M8" s="1" t="s">
        <v>7</v>
      </c>
      <c r="O8" s="1" t="s">
        <v>14</v>
      </c>
      <c r="Q8" s="10" t="s">
        <v>7</v>
      </c>
      <c r="S8" s="10" t="s">
        <v>12</v>
      </c>
      <c r="U8" s="10" t="s">
        <v>8</v>
      </c>
      <c r="W8" s="1" t="s">
        <v>9</v>
      </c>
      <c r="Y8" s="10" t="s">
        <v>13</v>
      </c>
    </row>
    <row r="9" spans="1:25" ht="21" x14ac:dyDescent="0.25">
      <c r="A9" s="3" t="s">
        <v>15</v>
      </c>
      <c r="C9" s="4">
        <v>7233000</v>
      </c>
      <c r="E9" s="4">
        <v>3475250725</v>
      </c>
      <c r="G9" s="4">
        <v>3890351976.3449998</v>
      </c>
      <c r="I9" s="4">
        <v>0</v>
      </c>
      <c r="K9" s="4">
        <v>0</v>
      </c>
      <c r="M9" s="4">
        <v>-7233000</v>
      </c>
      <c r="O9" s="4">
        <v>3701899537</v>
      </c>
      <c r="Q9" s="4">
        <v>0</v>
      </c>
      <c r="S9" s="4">
        <v>0</v>
      </c>
      <c r="U9" s="4">
        <v>0</v>
      </c>
      <c r="W9" s="4">
        <v>0</v>
      </c>
      <c r="Y9" s="2" t="s">
        <v>16</v>
      </c>
    </row>
    <row r="10" spans="1:25" ht="21" x14ac:dyDescent="0.25">
      <c r="A10" s="3" t="s">
        <v>17</v>
      </c>
      <c r="C10" s="4">
        <v>4000000</v>
      </c>
      <c r="E10" s="4">
        <v>13578989565</v>
      </c>
      <c r="G10" s="4">
        <v>11288431800</v>
      </c>
      <c r="I10" s="4">
        <v>0</v>
      </c>
      <c r="K10" s="4">
        <v>0</v>
      </c>
      <c r="M10" s="4">
        <v>-1948182</v>
      </c>
      <c r="O10" s="4">
        <v>5425996946</v>
      </c>
      <c r="Q10" s="4">
        <v>2051818</v>
      </c>
      <c r="S10" s="4">
        <v>2887</v>
      </c>
      <c r="U10" s="4">
        <v>6965403802</v>
      </c>
      <c r="W10" s="4">
        <v>5888353154.5323</v>
      </c>
      <c r="Y10" s="2" t="s">
        <v>18</v>
      </c>
    </row>
    <row r="11" spans="1:25" ht="21" x14ac:dyDescent="0.25">
      <c r="A11" s="3" t="s">
        <v>19</v>
      </c>
      <c r="C11" s="4">
        <v>7040991</v>
      </c>
      <c r="E11" s="4">
        <v>31790893745</v>
      </c>
      <c r="G11" s="4">
        <v>35478423217.894997</v>
      </c>
      <c r="I11" s="4">
        <v>2001185</v>
      </c>
      <c r="K11" s="4">
        <v>9660841337</v>
      </c>
      <c r="M11" s="4">
        <v>-2042672</v>
      </c>
      <c r="O11" s="4">
        <v>9949860964</v>
      </c>
      <c r="Q11" s="4">
        <v>6999504</v>
      </c>
      <c r="S11" s="4">
        <v>5072</v>
      </c>
      <c r="U11" s="4">
        <v>32228833289</v>
      </c>
      <c r="W11" s="4">
        <v>35290250456.486397</v>
      </c>
      <c r="Y11" s="2" t="s">
        <v>20</v>
      </c>
    </row>
    <row r="12" spans="1:25" ht="21" x14ac:dyDescent="0.25">
      <c r="A12" s="3" t="s">
        <v>21</v>
      </c>
      <c r="C12" s="4">
        <v>10000000</v>
      </c>
      <c r="E12" s="4">
        <v>5004540000</v>
      </c>
      <c r="G12" s="4">
        <v>4970250000</v>
      </c>
      <c r="I12" s="4">
        <v>0</v>
      </c>
      <c r="K12" s="4">
        <v>0</v>
      </c>
      <c r="M12" s="4">
        <v>0</v>
      </c>
      <c r="O12" s="4">
        <v>0</v>
      </c>
      <c r="Q12" s="4">
        <v>10000000</v>
      </c>
      <c r="S12" s="4">
        <v>500</v>
      </c>
      <c r="U12" s="4">
        <v>5004540000</v>
      </c>
      <c r="W12" s="4">
        <v>4970250000</v>
      </c>
      <c r="Y12" s="2" t="s">
        <v>22</v>
      </c>
    </row>
    <row r="13" spans="1:25" ht="21" x14ac:dyDescent="0.25">
      <c r="A13" s="3" t="s">
        <v>23</v>
      </c>
      <c r="C13" s="4">
        <v>27700</v>
      </c>
      <c r="E13" s="4">
        <v>13862575</v>
      </c>
      <c r="G13" s="4">
        <v>13767592.5</v>
      </c>
      <c r="I13" s="4">
        <v>0</v>
      </c>
      <c r="K13" s="4">
        <v>0</v>
      </c>
      <c r="M13" s="4">
        <v>0</v>
      </c>
      <c r="O13" s="4">
        <v>0</v>
      </c>
      <c r="Q13" s="4">
        <v>27700</v>
      </c>
      <c r="S13" s="4">
        <v>500</v>
      </c>
      <c r="U13" s="4">
        <v>13862575</v>
      </c>
      <c r="W13" s="4">
        <v>13767592.5</v>
      </c>
      <c r="Y13" s="2" t="s">
        <v>16</v>
      </c>
    </row>
    <row r="14" spans="1:25" ht="21" x14ac:dyDescent="0.25">
      <c r="A14" s="3" t="s">
        <v>24</v>
      </c>
      <c r="C14" s="4">
        <v>1000000</v>
      </c>
      <c r="E14" s="4">
        <v>3188892862</v>
      </c>
      <c r="G14" s="4">
        <v>2452321350</v>
      </c>
      <c r="I14" s="4">
        <v>0</v>
      </c>
      <c r="K14" s="4">
        <v>0</v>
      </c>
      <c r="M14" s="4">
        <v>0</v>
      </c>
      <c r="O14" s="4">
        <v>0</v>
      </c>
      <c r="Q14" s="4">
        <v>1000000</v>
      </c>
      <c r="S14" s="4">
        <v>2999</v>
      </c>
      <c r="U14" s="4">
        <v>3188892862</v>
      </c>
      <c r="W14" s="4">
        <v>2981155950</v>
      </c>
      <c r="Y14" s="2" t="s">
        <v>25</v>
      </c>
    </row>
    <row r="15" spans="1:25" ht="21" x14ac:dyDescent="0.25">
      <c r="A15" s="3" t="s">
        <v>26</v>
      </c>
      <c r="C15" s="4">
        <v>1600000</v>
      </c>
      <c r="E15" s="4">
        <v>10919320010</v>
      </c>
      <c r="G15" s="4">
        <v>16032038400</v>
      </c>
      <c r="I15" s="4">
        <v>0</v>
      </c>
      <c r="K15" s="4">
        <v>0</v>
      </c>
      <c r="M15" s="4">
        <v>0</v>
      </c>
      <c r="O15" s="4">
        <v>0</v>
      </c>
      <c r="Q15" s="4">
        <v>1600000</v>
      </c>
      <c r="S15" s="4">
        <v>10370</v>
      </c>
      <c r="U15" s="4">
        <v>10919320010</v>
      </c>
      <c r="W15" s="4">
        <v>16493277600</v>
      </c>
      <c r="Y15" s="2" t="s">
        <v>27</v>
      </c>
    </row>
    <row r="16" spans="1:25" ht="21" x14ac:dyDescent="0.25">
      <c r="A16" s="3" t="s">
        <v>28</v>
      </c>
      <c r="C16" s="4">
        <v>8500000</v>
      </c>
      <c r="E16" s="4">
        <v>39244991182</v>
      </c>
      <c r="G16" s="4">
        <v>37490098725</v>
      </c>
      <c r="I16" s="4">
        <v>0</v>
      </c>
      <c r="K16" s="4">
        <v>0</v>
      </c>
      <c r="M16" s="4">
        <v>0</v>
      </c>
      <c r="O16" s="4">
        <v>0</v>
      </c>
      <c r="Q16" s="4">
        <v>8500000</v>
      </c>
      <c r="S16" s="4">
        <v>4339</v>
      </c>
      <c r="U16" s="4">
        <v>39244991182</v>
      </c>
      <c r="W16" s="4">
        <v>36662055075</v>
      </c>
      <c r="Y16" s="2" t="s">
        <v>29</v>
      </c>
    </row>
    <row r="17" spans="1:25" ht="21" x14ac:dyDescent="0.25">
      <c r="A17" s="3" t="s">
        <v>30</v>
      </c>
      <c r="C17" s="4">
        <v>700000</v>
      </c>
      <c r="E17" s="4">
        <v>30410794955</v>
      </c>
      <c r="G17" s="4">
        <v>29552112450</v>
      </c>
      <c r="I17" s="4">
        <v>0</v>
      </c>
      <c r="K17" s="4">
        <v>0</v>
      </c>
      <c r="M17" s="4">
        <v>0</v>
      </c>
      <c r="O17" s="4">
        <v>0</v>
      </c>
      <c r="Q17" s="4">
        <v>700000</v>
      </c>
      <c r="S17" s="4">
        <v>44910</v>
      </c>
      <c r="U17" s="4">
        <v>30410794955</v>
      </c>
      <c r="W17" s="4">
        <v>31249949850</v>
      </c>
      <c r="Y17" s="2" t="s">
        <v>31</v>
      </c>
    </row>
    <row r="18" spans="1:25" ht="21" x14ac:dyDescent="0.25">
      <c r="A18" s="3" t="s">
        <v>32</v>
      </c>
      <c r="C18" s="4">
        <v>122000</v>
      </c>
      <c r="E18" s="4">
        <v>9076194458</v>
      </c>
      <c r="G18" s="4">
        <v>17125115661</v>
      </c>
      <c r="I18" s="4">
        <v>0</v>
      </c>
      <c r="K18" s="4">
        <v>0</v>
      </c>
      <c r="M18" s="4">
        <v>0</v>
      </c>
      <c r="O18" s="4">
        <v>0</v>
      </c>
      <c r="Q18" s="4">
        <v>122000</v>
      </c>
      <c r="S18" s="4">
        <v>136280</v>
      </c>
      <c r="U18" s="4">
        <v>9076194458</v>
      </c>
      <c r="W18" s="4">
        <v>16527234348</v>
      </c>
      <c r="Y18" s="2" t="s">
        <v>27</v>
      </c>
    </row>
    <row r="19" spans="1:25" ht="21" x14ac:dyDescent="0.25">
      <c r="A19" s="3" t="s">
        <v>33</v>
      </c>
      <c r="C19" s="4">
        <v>106000</v>
      </c>
      <c r="E19" s="4">
        <v>9930823135</v>
      </c>
      <c r="G19" s="4">
        <v>15810663465</v>
      </c>
      <c r="I19" s="4">
        <v>0</v>
      </c>
      <c r="K19" s="4">
        <v>0</v>
      </c>
      <c r="M19" s="4">
        <v>0</v>
      </c>
      <c r="O19" s="4">
        <v>0</v>
      </c>
      <c r="Q19" s="4">
        <v>106000</v>
      </c>
      <c r="S19" s="4">
        <v>149070</v>
      </c>
      <c r="U19" s="4">
        <v>9930823135</v>
      </c>
      <c r="W19" s="4">
        <v>15707401551</v>
      </c>
      <c r="Y19" s="2" t="s">
        <v>34</v>
      </c>
    </row>
    <row r="20" spans="1:25" ht="21" x14ac:dyDescent="0.25">
      <c r="A20" s="3" t="s">
        <v>35</v>
      </c>
      <c r="C20" s="4">
        <v>1670248</v>
      </c>
      <c r="E20" s="4">
        <v>25842823803</v>
      </c>
      <c r="G20" s="4">
        <v>47069789191.739998</v>
      </c>
      <c r="I20" s="4">
        <v>0</v>
      </c>
      <c r="K20" s="4">
        <v>0</v>
      </c>
      <c r="M20" s="4">
        <v>0</v>
      </c>
      <c r="O20" s="4">
        <v>0</v>
      </c>
      <c r="Q20" s="4">
        <v>1670248</v>
      </c>
      <c r="S20" s="4">
        <v>28800</v>
      </c>
      <c r="U20" s="4">
        <v>25842823803</v>
      </c>
      <c r="W20" s="4">
        <v>47816928702.720001</v>
      </c>
      <c r="Y20" s="2" t="s">
        <v>36</v>
      </c>
    </row>
    <row r="21" spans="1:25" ht="21" x14ac:dyDescent="0.25">
      <c r="A21" s="3" t="s">
        <v>37</v>
      </c>
      <c r="C21" s="4">
        <v>1750000</v>
      </c>
      <c r="E21" s="4">
        <v>9732214888</v>
      </c>
      <c r="G21" s="4">
        <v>16630456500</v>
      </c>
      <c r="I21" s="4">
        <v>0</v>
      </c>
      <c r="K21" s="4">
        <v>0</v>
      </c>
      <c r="M21" s="4">
        <v>0</v>
      </c>
      <c r="O21" s="4">
        <v>0</v>
      </c>
      <c r="Q21" s="4">
        <v>1750000</v>
      </c>
      <c r="S21" s="4">
        <v>9750</v>
      </c>
      <c r="U21" s="4">
        <v>9732214888</v>
      </c>
      <c r="W21" s="4">
        <v>16960978125</v>
      </c>
      <c r="Y21" s="2" t="s">
        <v>38</v>
      </c>
    </row>
    <row r="22" spans="1:25" ht="21" x14ac:dyDescent="0.25">
      <c r="A22" s="3" t="s">
        <v>39</v>
      </c>
      <c r="C22" s="4">
        <v>82000</v>
      </c>
      <c r="E22" s="4">
        <v>6897699581</v>
      </c>
      <c r="G22" s="4">
        <v>6708445830</v>
      </c>
      <c r="I22" s="4">
        <v>0</v>
      </c>
      <c r="K22" s="4">
        <v>0</v>
      </c>
      <c r="M22" s="4">
        <v>-82000</v>
      </c>
      <c r="O22" s="4">
        <v>6838865315</v>
      </c>
      <c r="Q22" s="4">
        <v>0</v>
      </c>
      <c r="S22" s="4">
        <v>0</v>
      </c>
      <c r="U22" s="4">
        <v>0</v>
      </c>
      <c r="W22" s="4">
        <v>0</v>
      </c>
      <c r="Y22" s="2" t="s">
        <v>16</v>
      </c>
    </row>
    <row r="23" spans="1:25" ht="21" x14ac:dyDescent="0.25">
      <c r="A23" s="3" t="s">
        <v>40</v>
      </c>
      <c r="C23" s="4">
        <v>8070247</v>
      </c>
      <c r="E23" s="4">
        <v>17606154810</v>
      </c>
      <c r="G23" s="4">
        <v>15964235770.3965</v>
      </c>
      <c r="I23" s="4">
        <v>0</v>
      </c>
      <c r="K23" s="4">
        <v>0</v>
      </c>
      <c r="M23" s="4">
        <v>-8070247</v>
      </c>
      <c r="O23" s="4">
        <v>15969447852.191999</v>
      </c>
      <c r="Q23" s="4">
        <v>0</v>
      </c>
      <c r="S23" s="4">
        <v>0</v>
      </c>
      <c r="U23" s="4">
        <v>0</v>
      </c>
      <c r="W23" s="4">
        <v>0</v>
      </c>
      <c r="Y23" s="2" t="s">
        <v>16</v>
      </c>
    </row>
    <row r="24" spans="1:25" ht="21" x14ac:dyDescent="0.25">
      <c r="A24" s="3" t="s">
        <v>41</v>
      </c>
      <c r="C24" s="4">
        <v>50000</v>
      </c>
      <c r="E24" s="4">
        <v>545505760</v>
      </c>
      <c r="G24" s="4">
        <v>364816350</v>
      </c>
      <c r="I24" s="4">
        <v>0</v>
      </c>
      <c r="K24" s="4">
        <v>0</v>
      </c>
      <c r="M24" s="4">
        <v>0</v>
      </c>
      <c r="O24" s="4">
        <v>0</v>
      </c>
      <c r="Q24" s="4">
        <v>50000</v>
      </c>
      <c r="S24" s="4">
        <v>6400</v>
      </c>
      <c r="U24" s="4">
        <v>545505760</v>
      </c>
      <c r="W24" s="4">
        <v>318096000</v>
      </c>
      <c r="Y24" s="2" t="s">
        <v>42</v>
      </c>
    </row>
    <row r="25" spans="1:25" ht="21" x14ac:dyDescent="0.25">
      <c r="A25" s="3" t="s">
        <v>43</v>
      </c>
      <c r="C25" s="4">
        <v>599999</v>
      </c>
      <c r="E25" s="4">
        <v>1485589640</v>
      </c>
      <c r="G25" s="4">
        <v>1809565604.0523</v>
      </c>
      <c r="I25" s="4">
        <v>0</v>
      </c>
      <c r="K25" s="4">
        <v>0</v>
      </c>
      <c r="M25" s="4">
        <v>0</v>
      </c>
      <c r="O25" s="4">
        <v>0</v>
      </c>
      <c r="Q25" s="4">
        <v>599999</v>
      </c>
      <c r="S25" s="4">
        <v>3034</v>
      </c>
      <c r="U25" s="4">
        <v>1485589640</v>
      </c>
      <c r="W25" s="4">
        <v>1809565604.0523</v>
      </c>
      <c r="Y25" s="2" t="s">
        <v>44</v>
      </c>
    </row>
    <row r="26" spans="1:25" ht="21" x14ac:dyDescent="0.45">
      <c r="A26" s="3" t="s">
        <v>45</v>
      </c>
      <c r="C26" s="4">
        <v>3021567</v>
      </c>
      <c r="E26" s="4">
        <v>10564783755</v>
      </c>
      <c r="G26" s="4">
        <v>12975503081.832001</v>
      </c>
      <c r="K26" s="4">
        <v>0</v>
      </c>
      <c r="M26" s="4">
        <v>-3021567</v>
      </c>
      <c r="O26" s="5">
        <v>12328756841</v>
      </c>
      <c r="Q26" s="4">
        <v>0</v>
      </c>
      <c r="S26" s="4">
        <v>0</v>
      </c>
      <c r="U26" s="4">
        <v>0</v>
      </c>
      <c r="W26" s="4">
        <v>0</v>
      </c>
      <c r="Y26" s="2" t="s">
        <v>16</v>
      </c>
    </row>
    <row r="27" spans="1:25" ht="21" x14ac:dyDescent="0.25">
      <c r="A27" s="3" t="s">
        <v>46</v>
      </c>
      <c r="C27" s="4">
        <v>2000000</v>
      </c>
      <c r="E27" s="4">
        <v>9686787620</v>
      </c>
      <c r="G27" s="4">
        <v>9620415900</v>
      </c>
      <c r="I27" s="4">
        <v>0</v>
      </c>
      <c r="K27" s="4">
        <v>0</v>
      </c>
      <c r="M27" s="4">
        <v>-2000000</v>
      </c>
      <c r="O27" s="4">
        <v>0</v>
      </c>
      <c r="Q27" s="4">
        <v>0</v>
      </c>
      <c r="S27" s="4">
        <v>0</v>
      </c>
      <c r="U27" s="4">
        <v>0</v>
      </c>
      <c r="W27" s="4">
        <v>0</v>
      </c>
      <c r="Y27" s="2" t="s">
        <v>16</v>
      </c>
    </row>
    <row r="28" spans="1:25" ht="21" x14ac:dyDescent="0.25">
      <c r="A28" s="3" t="s">
        <v>47</v>
      </c>
      <c r="C28" s="4">
        <v>809000</v>
      </c>
      <c r="E28" s="4">
        <v>3737388534</v>
      </c>
      <c r="G28" s="4">
        <v>3591496685.6999998</v>
      </c>
      <c r="I28" s="4">
        <v>0</v>
      </c>
      <c r="K28" s="4">
        <v>0</v>
      </c>
      <c r="M28" s="4">
        <v>-209000</v>
      </c>
      <c r="O28" s="4">
        <v>914225892</v>
      </c>
      <c r="Q28" s="4">
        <v>600000</v>
      </c>
      <c r="S28" s="4">
        <v>4238</v>
      </c>
      <c r="U28" s="4">
        <v>2771857997</v>
      </c>
      <c r="W28" s="4">
        <v>2527670340</v>
      </c>
      <c r="Y28" s="2" t="s">
        <v>48</v>
      </c>
    </row>
    <row r="29" spans="1:25" ht="21" x14ac:dyDescent="0.25">
      <c r="A29" s="3" t="s">
        <v>49</v>
      </c>
      <c r="C29" s="4">
        <v>2000000</v>
      </c>
      <c r="E29" s="4">
        <v>5305236053</v>
      </c>
      <c r="G29" s="4">
        <v>5254548300</v>
      </c>
      <c r="I29" s="4">
        <v>0</v>
      </c>
      <c r="K29" s="4">
        <v>0</v>
      </c>
      <c r="M29" s="4">
        <v>-2000000</v>
      </c>
      <c r="O29" s="4">
        <v>4957133134</v>
      </c>
      <c r="Q29" s="4">
        <v>0</v>
      </c>
      <c r="S29" s="4">
        <v>0</v>
      </c>
      <c r="U29" s="4">
        <v>0</v>
      </c>
      <c r="W29" s="4">
        <v>0</v>
      </c>
      <c r="Y29" s="2" t="s">
        <v>16</v>
      </c>
    </row>
    <row r="30" spans="1:25" ht="21" x14ac:dyDescent="0.25">
      <c r="A30" s="3" t="s">
        <v>50</v>
      </c>
      <c r="C30" s="4">
        <v>1755000</v>
      </c>
      <c r="E30" s="4">
        <v>22768313446</v>
      </c>
      <c r="G30" s="4">
        <v>34140995167.5</v>
      </c>
      <c r="I30" s="4">
        <v>0</v>
      </c>
      <c r="K30" s="4">
        <v>0</v>
      </c>
      <c r="M30" s="4">
        <v>0</v>
      </c>
      <c r="O30" s="4">
        <v>0</v>
      </c>
      <c r="Q30" s="4">
        <v>1755000</v>
      </c>
      <c r="S30" s="4">
        <v>18580</v>
      </c>
      <c r="U30" s="4">
        <v>22768313446</v>
      </c>
      <c r="W30" s="4">
        <v>32413882995</v>
      </c>
      <c r="Y30" s="2" t="s">
        <v>51</v>
      </c>
    </row>
    <row r="31" spans="1:25" ht="21" x14ac:dyDescent="0.25">
      <c r="A31" s="3" t="s">
        <v>52</v>
      </c>
      <c r="C31" s="4">
        <v>4552534</v>
      </c>
      <c r="E31" s="4">
        <v>21507672035</v>
      </c>
      <c r="G31" s="4">
        <v>21812651757.414001</v>
      </c>
      <c r="I31" s="4">
        <v>0</v>
      </c>
      <c r="K31" s="4">
        <v>0</v>
      </c>
      <c r="M31" s="4">
        <v>0</v>
      </c>
      <c r="O31" s="4">
        <v>0</v>
      </c>
      <c r="Q31" s="4">
        <v>4552534</v>
      </c>
      <c r="S31" s="4">
        <v>4535</v>
      </c>
      <c r="U31" s="4">
        <v>21507672035</v>
      </c>
      <c r="W31" s="4">
        <v>20522899526.9445</v>
      </c>
      <c r="Y31" s="2" t="s">
        <v>53</v>
      </c>
    </row>
    <row r="32" spans="1:25" ht="21" x14ac:dyDescent="0.25">
      <c r="A32" s="3" t="s">
        <v>54</v>
      </c>
      <c r="C32" s="4">
        <v>9053171</v>
      </c>
      <c r="E32" s="4">
        <v>24670358126</v>
      </c>
      <c r="G32" s="4">
        <v>23722167011.401798</v>
      </c>
      <c r="I32" s="4">
        <v>0</v>
      </c>
      <c r="K32" s="4">
        <v>0</v>
      </c>
      <c r="M32" s="4">
        <v>-3053171</v>
      </c>
      <c r="O32" s="4">
        <v>7870866968</v>
      </c>
      <c r="Q32" s="4">
        <v>6000000</v>
      </c>
      <c r="S32" s="4">
        <v>2485</v>
      </c>
      <c r="U32" s="4">
        <v>16350309604</v>
      </c>
      <c r="W32" s="4">
        <v>14821285500</v>
      </c>
      <c r="Y32" s="2" t="s">
        <v>55</v>
      </c>
    </row>
    <row r="33" spans="1:25" ht="21" x14ac:dyDescent="0.25">
      <c r="A33" s="3" t="s">
        <v>56</v>
      </c>
      <c r="C33" s="4">
        <v>500000</v>
      </c>
      <c r="E33" s="4">
        <v>9926992309</v>
      </c>
      <c r="G33" s="4">
        <v>13345121250</v>
      </c>
      <c r="I33" s="4">
        <v>1000000</v>
      </c>
      <c r="K33" s="4">
        <v>0</v>
      </c>
      <c r="M33" s="4">
        <v>0</v>
      </c>
      <c r="O33" s="4">
        <v>0</v>
      </c>
      <c r="Q33" s="4">
        <v>1500000</v>
      </c>
      <c r="S33" s="4">
        <v>9107</v>
      </c>
      <c r="U33" s="4">
        <v>9926992309</v>
      </c>
      <c r="W33" s="4">
        <v>13579220025</v>
      </c>
      <c r="Y33" s="2" t="s">
        <v>57</v>
      </c>
    </row>
    <row r="34" spans="1:25" ht="21" x14ac:dyDescent="0.25">
      <c r="A34" s="3" t="s">
        <v>58</v>
      </c>
      <c r="C34" s="4">
        <v>1235451</v>
      </c>
      <c r="E34" s="4">
        <v>8171907561</v>
      </c>
      <c r="G34" s="4">
        <v>8400204455.2019997</v>
      </c>
      <c r="I34" s="4">
        <v>0</v>
      </c>
      <c r="K34" s="4">
        <v>0</v>
      </c>
      <c r="M34" s="4">
        <v>-1235451</v>
      </c>
      <c r="O34" s="4">
        <v>8242941982</v>
      </c>
      <c r="Q34" s="4">
        <v>0</v>
      </c>
      <c r="S34" s="4">
        <v>0</v>
      </c>
      <c r="U34" s="4">
        <v>0</v>
      </c>
      <c r="W34" s="4">
        <v>0</v>
      </c>
      <c r="Y34" s="2" t="s">
        <v>16</v>
      </c>
    </row>
    <row r="35" spans="1:25" ht="21" x14ac:dyDescent="0.25">
      <c r="A35" s="3" t="s">
        <v>59</v>
      </c>
      <c r="C35" s="4">
        <v>5076000</v>
      </c>
      <c r="E35" s="4">
        <v>25442175735</v>
      </c>
      <c r="G35" s="4">
        <v>36077454270</v>
      </c>
      <c r="I35" s="4">
        <v>0</v>
      </c>
      <c r="K35" s="4">
        <v>0</v>
      </c>
      <c r="M35" s="4">
        <v>0</v>
      </c>
      <c r="O35" s="4">
        <v>0</v>
      </c>
      <c r="Q35" s="4">
        <v>5076000</v>
      </c>
      <c r="S35" s="4">
        <v>7240</v>
      </c>
      <c r="U35" s="4">
        <v>25442175735</v>
      </c>
      <c r="W35" s="4">
        <v>36531576072</v>
      </c>
      <c r="Y35" s="2" t="s">
        <v>60</v>
      </c>
    </row>
    <row r="36" spans="1:25" ht="21" x14ac:dyDescent="0.25">
      <c r="A36" s="3" t="s">
        <v>61</v>
      </c>
      <c r="C36" s="4">
        <v>33330000</v>
      </c>
      <c r="E36" s="4">
        <v>39105146275</v>
      </c>
      <c r="G36" s="4">
        <v>42938665704</v>
      </c>
      <c r="I36" s="4">
        <v>0</v>
      </c>
      <c r="K36" s="4">
        <v>0</v>
      </c>
      <c r="M36" s="4">
        <v>0</v>
      </c>
      <c r="O36" s="4">
        <v>0</v>
      </c>
      <c r="Q36" s="4">
        <v>33330000</v>
      </c>
      <c r="S36" s="4">
        <v>1251</v>
      </c>
      <c r="U36" s="4">
        <v>39105146275</v>
      </c>
      <c r="W36" s="4">
        <v>41447739811.5</v>
      </c>
      <c r="Y36" s="2" t="s">
        <v>62</v>
      </c>
    </row>
    <row r="37" spans="1:25" ht="21" x14ac:dyDescent="0.25">
      <c r="A37" s="3" t="s">
        <v>63</v>
      </c>
      <c r="C37" s="4">
        <v>3859457</v>
      </c>
      <c r="E37" s="4">
        <v>17843160876</v>
      </c>
      <c r="G37" s="4">
        <v>20410143988.122002</v>
      </c>
      <c r="I37" s="4">
        <v>0</v>
      </c>
      <c r="K37" s="4">
        <v>0</v>
      </c>
      <c r="M37" s="4">
        <v>0</v>
      </c>
      <c r="O37" s="4">
        <v>0</v>
      </c>
      <c r="Q37" s="4">
        <v>3859457</v>
      </c>
      <c r="S37" s="4">
        <v>5230</v>
      </c>
      <c r="U37" s="4">
        <v>17843160876</v>
      </c>
      <c r="W37" s="4">
        <v>20064859597.345501</v>
      </c>
      <c r="Y37" s="2" t="s">
        <v>64</v>
      </c>
    </row>
    <row r="38" spans="1:25" ht="21" x14ac:dyDescent="0.25">
      <c r="A38" s="3" t="s">
        <v>65</v>
      </c>
      <c r="C38" s="4">
        <v>1000000</v>
      </c>
      <c r="E38" s="4">
        <v>21217375702</v>
      </c>
      <c r="G38" s="4">
        <v>18022126500</v>
      </c>
      <c r="I38" s="4">
        <v>0</v>
      </c>
      <c r="K38" s="4">
        <v>0</v>
      </c>
      <c r="M38" s="4">
        <v>0</v>
      </c>
      <c r="O38" s="4">
        <v>0</v>
      </c>
      <c r="Q38" s="4">
        <v>1000000</v>
      </c>
      <c r="S38" s="4">
        <v>18110</v>
      </c>
      <c r="U38" s="4">
        <v>21217375702</v>
      </c>
      <c r="W38" s="4">
        <v>18002245500</v>
      </c>
      <c r="Y38" s="2" t="s">
        <v>66</v>
      </c>
    </row>
    <row r="39" spans="1:25" ht="21" x14ac:dyDescent="0.25">
      <c r="A39" s="3" t="s">
        <v>67</v>
      </c>
      <c r="C39" s="4">
        <v>2800000</v>
      </c>
      <c r="E39" s="4">
        <v>40325712201</v>
      </c>
      <c r="G39" s="4">
        <v>66299158800</v>
      </c>
      <c r="I39" s="4">
        <v>0</v>
      </c>
      <c r="K39" s="4">
        <v>0</v>
      </c>
      <c r="M39" s="4">
        <v>0</v>
      </c>
      <c r="O39" s="4">
        <v>0</v>
      </c>
      <c r="Q39" s="4">
        <v>2800000</v>
      </c>
      <c r="S39" s="4">
        <v>24050</v>
      </c>
      <c r="U39" s="4">
        <v>40325712201</v>
      </c>
      <c r="W39" s="4">
        <v>66939327000</v>
      </c>
      <c r="Y39" s="2" t="s">
        <v>68</v>
      </c>
    </row>
    <row r="40" spans="1:25" ht="21" x14ac:dyDescent="0.25">
      <c r="A40" s="3" t="s">
        <v>69</v>
      </c>
      <c r="C40" s="4">
        <v>690000</v>
      </c>
      <c r="E40" s="4">
        <v>9320698346</v>
      </c>
      <c r="G40" s="4">
        <v>18944406090</v>
      </c>
      <c r="I40" s="4">
        <v>10000</v>
      </c>
      <c r="K40" s="4">
        <v>267548046</v>
      </c>
      <c r="M40" s="4">
        <v>0</v>
      </c>
      <c r="O40" s="4">
        <v>0</v>
      </c>
      <c r="Q40" s="4">
        <v>700000</v>
      </c>
      <c r="S40" s="4">
        <v>26900</v>
      </c>
      <c r="U40" s="4">
        <v>9588246392</v>
      </c>
      <c r="W40" s="4">
        <v>18717961500</v>
      </c>
      <c r="Y40" s="2" t="s">
        <v>70</v>
      </c>
    </row>
    <row r="41" spans="1:25" ht="21" x14ac:dyDescent="0.25">
      <c r="A41" s="3" t="s">
        <v>71</v>
      </c>
      <c r="C41" s="4">
        <v>50000</v>
      </c>
      <c r="E41" s="4">
        <v>1701577595</v>
      </c>
      <c r="G41" s="4">
        <v>1927959975</v>
      </c>
      <c r="I41" s="4">
        <v>0</v>
      </c>
      <c r="K41" s="4">
        <v>0</v>
      </c>
      <c r="M41" s="4">
        <v>0</v>
      </c>
      <c r="O41" s="4">
        <v>0</v>
      </c>
      <c r="Q41" s="4">
        <v>50000</v>
      </c>
      <c r="S41" s="4">
        <v>37500</v>
      </c>
      <c r="U41" s="4">
        <v>1701577595</v>
      </c>
      <c r="W41" s="4">
        <v>1863843750</v>
      </c>
      <c r="Y41" s="2" t="s">
        <v>44</v>
      </c>
    </row>
    <row r="42" spans="1:25" ht="21" x14ac:dyDescent="0.25">
      <c r="A42" s="3" t="s">
        <v>72</v>
      </c>
      <c r="C42" s="4">
        <v>3200000</v>
      </c>
      <c r="E42" s="4">
        <v>25308919106</v>
      </c>
      <c r="G42" s="4">
        <v>36008467200</v>
      </c>
      <c r="I42" s="4">
        <v>0</v>
      </c>
      <c r="K42" s="4">
        <v>0</v>
      </c>
      <c r="M42" s="4">
        <v>0</v>
      </c>
      <c r="O42" s="4">
        <v>0</v>
      </c>
      <c r="Q42" s="4">
        <v>3200000</v>
      </c>
      <c r="S42" s="4">
        <v>11260</v>
      </c>
      <c r="U42" s="4">
        <v>25308919106</v>
      </c>
      <c r="W42" s="4">
        <v>35817609600</v>
      </c>
      <c r="Y42" s="2" t="s">
        <v>73</v>
      </c>
    </row>
    <row r="43" spans="1:25" ht="21" x14ac:dyDescent="0.25">
      <c r="A43" s="3" t="s">
        <v>74</v>
      </c>
      <c r="C43" s="4">
        <v>589199</v>
      </c>
      <c r="E43" s="4">
        <v>28056908110</v>
      </c>
      <c r="G43" s="4">
        <v>26649043600.724998</v>
      </c>
      <c r="I43" s="4">
        <v>0</v>
      </c>
      <c r="K43" s="4">
        <v>0</v>
      </c>
      <c r="M43" s="4">
        <v>0</v>
      </c>
      <c r="O43" s="4">
        <v>0</v>
      </c>
      <c r="Q43" s="4">
        <v>589199</v>
      </c>
      <c r="S43" s="4">
        <v>43000</v>
      </c>
      <c r="U43" s="4">
        <v>28056908110</v>
      </c>
      <c r="W43" s="4">
        <v>25184810435.849998</v>
      </c>
      <c r="Y43" s="2" t="s">
        <v>75</v>
      </c>
    </row>
    <row r="44" spans="1:25" ht="21" x14ac:dyDescent="0.25">
      <c r="A44" s="3" t="s">
        <v>76</v>
      </c>
      <c r="C44" s="4">
        <v>3700000</v>
      </c>
      <c r="E44" s="4">
        <v>28984094503</v>
      </c>
      <c r="G44" s="4">
        <v>26444712150</v>
      </c>
      <c r="I44" s="4">
        <v>0</v>
      </c>
      <c r="K44" s="4">
        <v>0</v>
      </c>
      <c r="M44" s="4">
        <v>0</v>
      </c>
      <c r="O44" s="4">
        <v>0</v>
      </c>
      <c r="Q44" s="4">
        <v>3700000</v>
      </c>
      <c r="S44" s="4">
        <v>6470</v>
      </c>
      <c r="U44" s="4">
        <v>28984094503</v>
      </c>
      <c r="W44" s="4">
        <v>23796562950</v>
      </c>
      <c r="Y44" s="2" t="s">
        <v>77</v>
      </c>
    </row>
    <row r="45" spans="1:25" ht="21" x14ac:dyDescent="0.25">
      <c r="A45" s="3" t="s">
        <v>78</v>
      </c>
      <c r="C45" s="4">
        <v>4900000</v>
      </c>
      <c r="E45" s="4">
        <v>12697868906</v>
      </c>
      <c r="G45" s="4">
        <v>13312019385</v>
      </c>
      <c r="I45" s="4">
        <v>0</v>
      </c>
      <c r="K45" s="4">
        <v>0</v>
      </c>
      <c r="M45" s="4">
        <v>0</v>
      </c>
      <c r="O45" s="4">
        <v>0</v>
      </c>
      <c r="Q45" s="4">
        <v>4900000</v>
      </c>
      <c r="S45" s="4">
        <v>2507</v>
      </c>
      <c r="U45" s="4">
        <v>12697868906</v>
      </c>
      <c r="W45" s="4">
        <v>12211208415</v>
      </c>
      <c r="Y45" s="2" t="s">
        <v>79</v>
      </c>
    </row>
    <row r="46" spans="1:25" ht="21" x14ac:dyDescent="0.25">
      <c r="A46" s="3" t="s">
        <v>80</v>
      </c>
      <c r="C46" s="4">
        <v>610314</v>
      </c>
      <c r="E46" s="4">
        <v>8708266986</v>
      </c>
      <c r="G46" s="4">
        <v>10889953239.014999</v>
      </c>
      <c r="I46" s="4">
        <v>0</v>
      </c>
      <c r="K46" s="4">
        <v>0</v>
      </c>
      <c r="M46" s="4">
        <v>0</v>
      </c>
      <c r="O46" s="4">
        <v>0</v>
      </c>
      <c r="Q46" s="4">
        <v>610314</v>
      </c>
      <c r="S46" s="4">
        <v>19360</v>
      </c>
      <c r="U46" s="4">
        <v>8708266986</v>
      </c>
      <c r="W46" s="4">
        <v>11745375749.712</v>
      </c>
      <c r="Y46" s="2" t="s">
        <v>81</v>
      </c>
    </row>
    <row r="47" spans="1:25" ht="21" x14ac:dyDescent="0.25">
      <c r="A47" s="3" t="s">
        <v>82</v>
      </c>
      <c r="C47" s="4">
        <v>10223770</v>
      </c>
      <c r="E47" s="4">
        <v>38614604246</v>
      </c>
      <c r="G47" s="4">
        <v>64128142367.235001</v>
      </c>
      <c r="I47" s="4">
        <v>0</v>
      </c>
      <c r="K47" s="4">
        <v>0</v>
      </c>
      <c r="M47" s="4">
        <v>0</v>
      </c>
      <c r="O47" s="4">
        <v>0</v>
      </c>
      <c r="Q47" s="4">
        <v>10223770</v>
      </c>
      <c r="S47" s="4">
        <v>6240</v>
      </c>
      <c r="U47" s="4">
        <v>38614604246</v>
      </c>
      <c r="W47" s="4">
        <v>63416736667.440002</v>
      </c>
      <c r="Y47" s="2" t="s">
        <v>83</v>
      </c>
    </row>
    <row r="48" spans="1:25" ht="21" x14ac:dyDescent="0.25">
      <c r="A48" s="3" t="s">
        <v>84</v>
      </c>
      <c r="C48" s="4">
        <v>2545614</v>
      </c>
      <c r="E48" s="4">
        <v>23519602539</v>
      </c>
      <c r="G48" s="4">
        <v>31225970143.278</v>
      </c>
      <c r="I48" s="4">
        <v>0</v>
      </c>
      <c r="K48" s="4">
        <v>0</v>
      </c>
      <c r="M48" s="4">
        <v>0</v>
      </c>
      <c r="O48" s="4">
        <v>0</v>
      </c>
      <c r="Q48" s="4">
        <v>2545614</v>
      </c>
      <c r="S48" s="4">
        <v>12260</v>
      </c>
      <c r="U48" s="4">
        <v>23519602539</v>
      </c>
      <c r="W48" s="4">
        <v>31023532735.542</v>
      </c>
      <c r="Y48" s="2" t="s">
        <v>85</v>
      </c>
    </row>
    <row r="49" spans="1:25" ht="21" x14ac:dyDescent="0.25">
      <c r="A49" s="3" t="s">
        <v>86</v>
      </c>
      <c r="C49" s="4">
        <v>2000000</v>
      </c>
      <c r="E49" s="4">
        <v>16618164369</v>
      </c>
      <c r="G49" s="4">
        <v>15865038000</v>
      </c>
      <c r="I49" s="4">
        <v>0</v>
      </c>
      <c r="K49" s="4">
        <v>0</v>
      </c>
      <c r="M49" s="4">
        <v>0</v>
      </c>
      <c r="O49" s="4">
        <v>0</v>
      </c>
      <c r="Q49" s="4">
        <v>2000000</v>
      </c>
      <c r="S49" s="4">
        <v>7620</v>
      </c>
      <c r="U49" s="4">
        <v>16618164369</v>
      </c>
      <c r="W49" s="4">
        <v>15149322000</v>
      </c>
      <c r="Y49" s="2" t="s">
        <v>87</v>
      </c>
    </row>
    <row r="50" spans="1:25" ht="21" x14ac:dyDescent="0.25">
      <c r="A50" s="3" t="s">
        <v>88</v>
      </c>
      <c r="C50" s="4">
        <v>10000000</v>
      </c>
      <c r="E50" s="4">
        <v>20705090053</v>
      </c>
      <c r="G50" s="4">
        <v>20835288000</v>
      </c>
      <c r="I50" s="4">
        <v>0</v>
      </c>
      <c r="K50" s="4">
        <v>0</v>
      </c>
      <c r="M50" s="4">
        <v>-3200000</v>
      </c>
      <c r="O50" s="4">
        <v>6520101134</v>
      </c>
      <c r="Q50" s="4">
        <v>6800000</v>
      </c>
      <c r="S50" s="4">
        <v>1972</v>
      </c>
      <c r="U50" s="4">
        <v>14079461234</v>
      </c>
      <c r="W50" s="4">
        <v>13329812880</v>
      </c>
      <c r="Y50" s="2" t="s">
        <v>89</v>
      </c>
    </row>
    <row r="51" spans="1:25" ht="21" x14ac:dyDescent="0.25">
      <c r="A51" s="3" t="s">
        <v>90</v>
      </c>
      <c r="C51" s="4">
        <v>510000</v>
      </c>
      <c r="E51" s="4">
        <v>20987658463</v>
      </c>
      <c r="G51" s="4">
        <v>21642357195</v>
      </c>
      <c r="I51" s="4">
        <v>0</v>
      </c>
      <c r="K51" s="4">
        <v>0</v>
      </c>
      <c r="M51" s="4">
        <v>0</v>
      </c>
      <c r="O51" s="4">
        <v>0</v>
      </c>
      <c r="Q51" s="4">
        <v>510000</v>
      </c>
      <c r="S51" s="4">
        <v>45980</v>
      </c>
      <c r="U51" s="4">
        <v>20987658463</v>
      </c>
      <c r="W51" s="4">
        <v>23310273690</v>
      </c>
      <c r="Y51" s="2" t="s">
        <v>91</v>
      </c>
    </row>
    <row r="52" spans="1:25" ht="21" x14ac:dyDescent="0.25">
      <c r="A52" s="3" t="s">
        <v>92</v>
      </c>
      <c r="C52" s="4">
        <v>7000000</v>
      </c>
      <c r="E52" s="4">
        <v>32181538945</v>
      </c>
      <c r="G52" s="4">
        <v>33567080400</v>
      </c>
      <c r="I52" s="4">
        <v>500000</v>
      </c>
      <c r="K52" s="4">
        <v>2409691947</v>
      </c>
      <c r="M52" s="4">
        <v>-2500000</v>
      </c>
      <c r="O52" s="4">
        <v>12117668367</v>
      </c>
      <c r="Q52" s="4">
        <v>5000000</v>
      </c>
      <c r="S52" s="4">
        <v>4641</v>
      </c>
      <c r="U52" s="4">
        <v>23060820593</v>
      </c>
      <c r="W52" s="4">
        <v>23066930250</v>
      </c>
      <c r="Y52" s="2" t="s">
        <v>93</v>
      </c>
    </row>
    <row r="53" spans="1:25" ht="21" x14ac:dyDescent="0.25">
      <c r="A53" s="3" t="s">
        <v>94</v>
      </c>
      <c r="C53" s="4">
        <v>1000000</v>
      </c>
      <c r="E53" s="4">
        <v>11007093802</v>
      </c>
      <c r="G53" s="4">
        <v>9652225500</v>
      </c>
      <c r="I53" s="4">
        <v>0</v>
      </c>
      <c r="K53" s="4">
        <v>0</v>
      </c>
      <c r="M53" s="4">
        <v>0</v>
      </c>
      <c r="O53" s="4">
        <v>0</v>
      </c>
      <c r="Q53" s="4">
        <v>1000000</v>
      </c>
      <c r="S53" s="4">
        <v>8720</v>
      </c>
      <c r="U53" s="4">
        <v>11007093802</v>
      </c>
      <c r="W53" s="4">
        <v>8668116000</v>
      </c>
      <c r="Y53" s="2" t="s">
        <v>95</v>
      </c>
    </row>
    <row r="54" spans="1:25" ht="21" x14ac:dyDescent="0.25">
      <c r="A54" s="3" t="s">
        <v>96</v>
      </c>
      <c r="C54" s="4">
        <v>1000000</v>
      </c>
      <c r="E54" s="4">
        <v>7084752447</v>
      </c>
      <c r="G54" s="4">
        <v>5835073500</v>
      </c>
      <c r="I54" s="4">
        <v>0</v>
      </c>
      <c r="K54" s="4">
        <v>0</v>
      </c>
      <c r="M54" s="4">
        <v>0</v>
      </c>
      <c r="O54" s="4">
        <v>0</v>
      </c>
      <c r="Q54" s="4">
        <v>1000000</v>
      </c>
      <c r="S54" s="4">
        <v>5310</v>
      </c>
      <c r="U54" s="4">
        <v>7084752447</v>
      </c>
      <c r="W54" s="4">
        <v>5278405500</v>
      </c>
      <c r="Y54" s="2" t="s">
        <v>97</v>
      </c>
    </row>
    <row r="55" spans="1:25" ht="21" x14ac:dyDescent="0.25">
      <c r="A55" s="3" t="s">
        <v>98</v>
      </c>
      <c r="C55" s="4">
        <v>10725000</v>
      </c>
      <c r="E55" s="4">
        <v>47312500719</v>
      </c>
      <c r="G55" s="4">
        <v>81664686675</v>
      </c>
      <c r="I55" s="4">
        <v>0</v>
      </c>
      <c r="K55" s="4">
        <v>0</v>
      </c>
      <c r="M55" s="4">
        <v>0</v>
      </c>
      <c r="O55" s="4">
        <v>0</v>
      </c>
      <c r="Q55" s="4">
        <v>10725000</v>
      </c>
      <c r="S55" s="4">
        <v>7460</v>
      </c>
      <c r="U55" s="4">
        <v>47312500719</v>
      </c>
      <c r="W55" s="4">
        <v>79532449425</v>
      </c>
      <c r="Y55" s="2" t="s">
        <v>99</v>
      </c>
    </row>
    <row r="56" spans="1:25" ht="21" x14ac:dyDescent="0.25">
      <c r="A56" s="3" t="s">
        <v>100</v>
      </c>
      <c r="C56" s="4">
        <v>2000000</v>
      </c>
      <c r="E56" s="4">
        <v>6534848484</v>
      </c>
      <c r="G56" s="4">
        <v>9996166800</v>
      </c>
      <c r="I56" s="4">
        <v>0</v>
      </c>
      <c r="K56" s="4">
        <v>0</v>
      </c>
      <c r="M56" s="4">
        <v>0</v>
      </c>
      <c r="O56" s="4">
        <v>0</v>
      </c>
      <c r="Q56" s="4">
        <v>2000000</v>
      </c>
      <c r="S56" s="4">
        <v>4931</v>
      </c>
      <c r="U56" s="4">
        <v>6534848484</v>
      </c>
      <c r="W56" s="4">
        <v>9803321100</v>
      </c>
      <c r="Y56" s="2" t="s">
        <v>101</v>
      </c>
    </row>
    <row r="57" spans="1:25" ht="21" x14ac:dyDescent="0.25">
      <c r="A57" s="3" t="s">
        <v>102</v>
      </c>
      <c r="C57" s="4">
        <v>2750000</v>
      </c>
      <c r="E57" s="4">
        <v>23845312814</v>
      </c>
      <c r="G57" s="4">
        <v>30726085500</v>
      </c>
      <c r="I57" s="4">
        <v>0</v>
      </c>
      <c r="K57" s="4">
        <v>0</v>
      </c>
      <c r="M57" s="4">
        <v>0</v>
      </c>
      <c r="O57" s="4">
        <v>0</v>
      </c>
      <c r="Q57" s="4">
        <v>2750000</v>
      </c>
      <c r="S57" s="4">
        <v>11100</v>
      </c>
      <c r="U57" s="4">
        <v>23845312814</v>
      </c>
      <c r="W57" s="4">
        <v>30343376250</v>
      </c>
      <c r="Y57" s="2" t="s">
        <v>103</v>
      </c>
    </row>
    <row r="58" spans="1:25" ht="21" x14ac:dyDescent="0.25">
      <c r="A58" s="3" t="s">
        <v>104</v>
      </c>
      <c r="C58" s="4">
        <v>0</v>
      </c>
      <c r="E58" s="4">
        <v>0</v>
      </c>
      <c r="G58" s="4">
        <v>0</v>
      </c>
      <c r="I58" s="4">
        <v>1837659</v>
      </c>
      <c r="K58" s="4">
        <v>7746597757</v>
      </c>
      <c r="M58" s="4">
        <v>0</v>
      </c>
      <c r="O58" s="4">
        <v>0</v>
      </c>
      <c r="Q58" s="4">
        <v>1837659</v>
      </c>
      <c r="S58" s="4">
        <v>4214</v>
      </c>
      <c r="U58" s="4">
        <v>7746597757</v>
      </c>
      <c r="W58" s="4">
        <v>7697818850.5952997</v>
      </c>
      <c r="Y58" s="2" t="s">
        <v>105</v>
      </c>
    </row>
    <row r="59" spans="1:25" ht="21" x14ac:dyDescent="0.25">
      <c r="A59" s="3" t="s">
        <v>106</v>
      </c>
      <c r="C59" s="4">
        <v>0</v>
      </c>
      <c r="E59" s="4">
        <v>0</v>
      </c>
      <c r="G59" s="4">
        <v>0</v>
      </c>
      <c r="I59" s="4">
        <v>2000000</v>
      </c>
      <c r="K59" s="4">
        <v>16090696603</v>
      </c>
      <c r="M59" s="4">
        <v>0</v>
      </c>
      <c r="O59" s="4">
        <v>0</v>
      </c>
      <c r="Q59" s="4">
        <v>2000000</v>
      </c>
      <c r="S59" s="4">
        <v>7980</v>
      </c>
      <c r="U59" s="4">
        <v>16090696603</v>
      </c>
      <c r="W59" s="4">
        <v>15865038000</v>
      </c>
      <c r="Y59" s="2" t="s">
        <v>107</v>
      </c>
    </row>
    <row r="60" spans="1:25" ht="21" x14ac:dyDescent="0.25">
      <c r="A60" s="3" t="s">
        <v>108</v>
      </c>
      <c r="C60" s="4">
        <v>0</v>
      </c>
      <c r="E60" s="4">
        <v>0</v>
      </c>
      <c r="G60" s="4">
        <v>0</v>
      </c>
      <c r="I60" s="4">
        <v>9000000</v>
      </c>
      <c r="K60" s="4">
        <v>14531612635</v>
      </c>
      <c r="M60" s="4">
        <v>0</v>
      </c>
      <c r="O60" s="4">
        <v>0</v>
      </c>
      <c r="Q60" s="4">
        <v>9000000</v>
      </c>
      <c r="S60" s="4">
        <v>1679</v>
      </c>
      <c r="U60" s="4">
        <v>14531612635</v>
      </c>
      <c r="W60" s="4">
        <v>15021089550</v>
      </c>
      <c r="Y60" s="2" t="s">
        <v>109</v>
      </c>
    </row>
    <row r="61" spans="1:25" ht="21" x14ac:dyDescent="0.25">
      <c r="A61" s="3" t="s">
        <v>110</v>
      </c>
      <c r="C61" s="4">
        <v>0</v>
      </c>
      <c r="E61" s="4">
        <v>0</v>
      </c>
      <c r="G61" s="4">
        <v>0</v>
      </c>
      <c r="I61" s="4">
        <v>5786</v>
      </c>
      <c r="K61" s="4">
        <v>19995423736</v>
      </c>
      <c r="M61" s="4">
        <v>0</v>
      </c>
      <c r="O61" s="4">
        <v>0</v>
      </c>
      <c r="Q61" s="4">
        <v>5786</v>
      </c>
      <c r="S61" s="4">
        <v>3566301</v>
      </c>
      <c r="U61" s="4">
        <v>19995423736</v>
      </c>
      <c r="W61" s="4">
        <v>20585094503.793598</v>
      </c>
      <c r="Y61" s="2" t="s">
        <v>53</v>
      </c>
    </row>
    <row r="62" spans="1:25" ht="21" x14ac:dyDescent="0.25">
      <c r="A62" s="3" t="s">
        <v>111</v>
      </c>
      <c r="C62" s="4">
        <v>0</v>
      </c>
      <c r="E62" s="4">
        <v>0</v>
      </c>
      <c r="G62" s="4">
        <v>0</v>
      </c>
      <c r="I62" s="4">
        <v>2000000</v>
      </c>
      <c r="K62" s="4">
        <v>0</v>
      </c>
      <c r="M62" s="4">
        <v>-600000</v>
      </c>
      <c r="O62" s="4">
        <v>3421520118</v>
      </c>
      <c r="Q62" s="4">
        <v>1400000</v>
      </c>
      <c r="S62" s="4">
        <v>5450</v>
      </c>
      <c r="U62" s="4">
        <v>6780751334</v>
      </c>
      <c r="W62" s="4">
        <v>7584601500</v>
      </c>
      <c r="Y62" s="2" t="s">
        <v>112</v>
      </c>
    </row>
  </sheetData>
  <mergeCells count="11">
    <mergeCell ref="C7:C8"/>
    <mergeCell ref="E7:E8"/>
    <mergeCell ref="Y7:Y8"/>
    <mergeCell ref="Q6:Y6"/>
    <mergeCell ref="E2:I2"/>
    <mergeCell ref="E3:I3"/>
    <mergeCell ref="E4:I4"/>
    <mergeCell ref="I6:O6"/>
    <mergeCell ref="Q7:Q8"/>
    <mergeCell ref="S7:S8"/>
    <mergeCell ref="U7:U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view="pageBreakPreview" zoomScale="60" zoomScaleNormal="100" workbookViewId="0">
      <selection activeCell="C4" sqref="C2:G4"/>
    </sheetView>
  </sheetViews>
  <sheetFormatPr defaultColWidth="9.140625" defaultRowHeight="18.75" x14ac:dyDescent="0.25"/>
  <cols>
    <col min="1" max="1" width="12.7109375" style="2" bestFit="1" customWidth="1"/>
    <col min="2" max="2" width="1" style="2" customWidth="1"/>
    <col min="3" max="3" width="20.42578125" style="2" bestFit="1" customWidth="1"/>
    <col min="4" max="4" width="1" style="2" customWidth="1"/>
    <col min="5" max="5" width="15.140625" style="2" bestFit="1" customWidth="1"/>
    <col min="6" max="6" width="1" style="2" customWidth="1"/>
    <col min="7" max="7" width="20.28515625" style="2" customWidth="1"/>
    <col min="8" max="8" width="1" style="2" customWidth="1"/>
    <col min="9" max="9" width="11.285156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5.140625" style="2" bestFit="1" customWidth="1"/>
    <col min="14" max="14" width="1" style="2" customWidth="1"/>
    <col min="15" max="15" width="15" style="2" bestFit="1" customWidth="1"/>
    <col min="16" max="16" width="1" style="2" customWidth="1"/>
    <col min="17" max="17" width="11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6" x14ac:dyDescent="0.25"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</row>
    <row r="3" spans="1:17" ht="36" x14ac:dyDescent="0.25"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</row>
    <row r="4" spans="1:17" ht="36" x14ac:dyDescent="0.25"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</row>
    <row r="6" spans="1:17" ht="30" x14ac:dyDescent="0.25">
      <c r="A6" s="10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17" ht="30" x14ac:dyDescent="0.25">
      <c r="A7" s="10" t="s">
        <v>3</v>
      </c>
      <c r="C7" s="10" t="s">
        <v>113</v>
      </c>
      <c r="E7" s="10" t="s">
        <v>114</v>
      </c>
      <c r="G7" s="10" t="s">
        <v>115</v>
      </c>
      <c r="I7" s="10" t="s">
        <v>116</v>
      </c>
      <c r="K7" s="10" t="s">
        <v>113</v>
      </c>
      <c r="M7" s="10" t="s">
        <v>114</v>
      </c>
      <c r="O7" s="10" t="s">
        <v>115</v>
      </c>
      <c r="Q7" s="10" t="s">
        <v>116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1"/>
  <sheetViews>
    <sheetView rightToLeft="1" view="pageBreakPreview" topLeftCell="A2" zoomScale="60" zoomScaleNormal="100" workbookViewId="0">
      <selection activeCell="A6" sqref="A6:M6"/>
    </sheetView>
  </sheetViews>
  <sheetFormatPr defaultColWidth="9.140625" defaultRowHeight="18.75" x14ac:dyDescent="0.25"/>
  <cols>
    <col min="1" max="1" width="28.28515625" style="2" bestFit="1" customWidth="1"/>
    <col min="2" max="2" width="1" style="2" customWidth="1"/>
    <col min="3" max="3" width="26.140625" style="2" bestFit="1" customWidth="1"/>
    <col min="4" max="4" width="1" style="2" customWidth="1"/>
    <col min="5" max="5" width="23.28515625" style="2" bestFit="1" customWidth="1"/>
    <col min="6" max="6" width="1" style="2" customWidth="1"/>
    <col min="7" max="7" width="15.28515625" style="2" bestFit="1" customWidth="1"/>
    <col min="8" max="8" width="1" style="2" customWidth="1"/>
    <col min="9" max="9" width="19" style="2" bestFit="1" customWidth="1"/>
    <col min="10" max="10" width="1" style="2" customWidth="1"/>
    <col min="11" max="11" width="11.140625" style="2" bestFit="1" customWidth="1"/>
    <col min="12" max="12" width="1" style="2" customWidth="1"/>
    <col min="13" max="13" width="11.28515625" style="2" bestFit="1" customWidth="1"/>
    <col min="14" max="14" width="1" style="2" customWidth="1"/>
    <col min="15" max="15" width="7.5703125" style="2" bestFit="1" customWidth="1"/>
    <col min="16" max="16" width="1" style="2" customWidth="1"/>
    <col min="17" max="17" width="18.28515625" style="2" bestFit="1" customWidth="1"/>
    <col min="18" max="18" width="1" style="2" customWidth="1"/>
    <col min="19" max="19" width="22.85546875" style="2" bestFit="1" customWidth="1"/>
    <col min="20" max="20" width="1" style="2" customWidth="1"/>
    <col min="21" max="21" width="7.5703125" style="2" bestFit="1" customWidth="1"/>
    <col min="22" max="22" width="1" style="2" customWidth="1"/>
    <col min="23" max="23" width="18.28515625" style="2" bestFit="1" customWidth="1"/>
    <col min="24" max="24" width="1" style="2" customWidth="1"/>
    <col min="25" max="25" width="7.5703125" style="2" bestFit="1" customWidth="1"/>
    <col min="26" max="26" width="1" style="2" customWidth="1"/>
    <col min="27" max="27" width="14.28515625" style="2" bestFit="1" customWidth="1"/>
    <col min="28" max="28" width="1" style="2" customWidth="1"/>
    <col min="29" max="29" width="7.5703125" style="2" bestFit="1" customWidth="1"/>
    <col min="30" max="30" width="1" style="2" customWidth="1"/>
    <col min="31" max="31" width="22.7109375" style="2" bestFit="1" customWidth="1"/>
    <col min="32" max="32" width="1" style="2" customWidth="1"/>
    <col min="33" max="33" width="18.28515625" style="2" bestFit="1" customWidth="1"/>
    <col min="34" max="34" width="1" style="2" customWidth="1"/>
    <col min="35" max="35" width="22.85546875" style="2" bestFit="1" customWidth="1"/>
    <col min="36" max="36" width="1" style="2" customWidth="1"/>
    <col min="37" max="37" width="37.285156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</row>
    <row r="3" spans="1:37" ht="30" x14ac:dyDescent="0.25"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</row>
    <row r="4" spans="1:37" ht="30" x14ac:dyDescent="0.25"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</row>
    <row r="6" spans="1:37" ht="30" x14ac:dyDescent="0.25">
      <c r="A6" s="10" t="s">
        <v>117</v>
      </c>
      <c r="B6" s="10" t="s">
        <v>117</v>
      </c>
      <c r="C6" s="10" t="s">
        <v>117</v>
      </c>
      <c r="D6" s="10" t="s">
        <v>117</v>
      </c>
      <c r="E6" s="10" t="s">
        <v>117</v>
      </c>
      <c r="F6" s="10" t="s">
        <v>117</v>
      </c>
      <c r="G6" s="10" t="s">
        <v>117</v>
      </c>
      <c r="H6" s="10" t="s">
        <v>117</v>
      </c>
      <c r="I6" s="10" t="s">
        <v>117</v>
      </c>
      <c r="J6" s="10" t="s">
        <v>117</v>
      </c>
      <c r="K6" s="10" t="s">
        <v>117</v>
      </c>
      <c r="L6" s="10" t="s">
        <v>117</v>
      </c>
      <c r="M6" s="10" t="s">
        <v>117</v>
      </c>
      <c r="O6" s="10" t="s">
        <v>4</v>
      </c>
      <c r="P6" s="10" t="s">
        <v>4</v>
      </c>
      <c r="Q6" s="10" t="s">
        <v>4</v>
      </c>
      <c r="R6" s="10" t="s">
        <v>4</v>
      </c>
      <c r="S6" s="10" t="s">
        <v>4</v>
      </c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</row>
    <row r="7" spans="1:37" ht="30" x14ac:dyDescent="0.25">
      <c r="A7" s="10" t="s">
        <v>118</v>
      </c>
      <c r="C7" s="10" t="s">
        <v>119</v>
      </c>
      <c r="E7" s="10" t="s">
        <v>120</v>
      </c>
      <c r="G7" s="10" t="s">
        <v>121</v>
      </c>
      <c r="I7" s="10" t="s">
        <v>122</v>
      </c>
      <c r="K7" s="10" t="s">
        <v>123</v>
      </c>
      <c r="M7" s="10" t="s">
        <v>116</v>
      </c>
      <c r="O7" s="10" t="s">
        <v>7</v>
      </c>
      <c r="Q7" s="10" t="s">
        <v>8</v>
      </c>
      <c r="S7" s="10" t="s">
        <v>9</v>
      </c>
      <c r="U7" s="10" t="s">
        <v>10</v>
      </c>
      <c r="V7" s="10" t="s">
        <v>10</v>
      </c>
      <c r="W7" s="10" t="s">
        <v>10</v>
      </c>
      <c r="Y7" s="10" t="s">
        <v>11</v>
      </c>
      <c r="Z7" s="10" t="s">
        <v>11</v>
      </c>
      <c r="AA7" s="10" t="s">
        <v>11</v>
      </c>
      <c r="AC7" s="10" t="s">
        <v>7</v>
      </c>
      <c r="AE7" s="10" t="s">
        <v>124</v>
      </c>
      <c r="AG7" s="10" t="s">
        <v>8</v>
      </c>
      <c r="AI7" s="10" t="s">
        <v>9</v>
      </c>
      <c r="AK7" s="10" t="s">
        <v>13</v>
      </c>
    </row>
    <row r="8" spans="1:37" ht="30" x14ac:dyDescent="0.25">
      <c r="A8" s="10" t="s">
        <v>118</v>
      </c>
      <c r="C8" s="10" t="s">
        <v>119</v>
      </c>
      <c r="E8" s="10" t="s">
        <v>120</v>
      </c>
      <c r="G8" s="10" t="s">
        <v>121</v>
      </c>
      <c r="I8" s="10" t="s">
        <v>122</v>
      </c>
      <c r="K8" s="10" t="s">
        <v>123</v>
      </c>
      <c r="M8" s="10" t="s">
        <v>116</v>
      </c>
      <c r="O8" s="10" t="s">
        <v>7</v>
      </c>
      <c r="Q8" s="10" t="s">
        <v>8</v>
      </c>
      <c r="S8" s="10" t="s">
        <v>9</v>
      </c>
      <c r="U8" s="10" t="s">
        <v>7</v>
      </c>
      <c r="W8" s="10" t="s">
        <v>8</v>
      </c>
      <c r="Y8" s="10" t="s">
        <v>7</v>
      </c>
      <c r="AA8" s="10" t="s">
        <v>14</v>
      </c>
      <c r="AC8" s="10" t="s">
        <v>7</v>
      </c>
      <c r="AE8" s="10" t="s">
        <v>124</v>
      </c>
      <c r="AG8" s="10" t="s">
        <v>8</v>
      </c>
      <c r="AI8" s="10" t="s">
        <v>9</v>
      </c>
      <c r="AK8" s="10" t="s">
        <v>13</v>
      </c>
    </row>
    <row r="9" spans="1:37" ht="30" customHeight="1" x14ac:dyDescent="0.25">
      <c r="A9" s="3" t="s">
        <v>125</v>
      </c>
      <c r="C9" s="2" t="s">
        <v>126</v>
      </c>
      <c r="E9" s="2" t="s">
        <v>126</v>
      </c>
      <c r="G9" s="2" t="s">
        <v>127</v>
      </c>
      <c r="I9" s="2" t="s">
        <v>128</v>
      </c>
      <c r="K9" s="4">
        <v>18</v>
      </c>
      <c r="M9" s="4">
        <v>18</v>
      </c>
      <c r="O9" s="4">
        <v>5000</v>
      </c>
      <c r="Q9" s="4">
        <v>4539822693</v>
      </c>
      <c r="S9" s="4">
        <v>4999093750</v>
      </c>
      <c r="U9" s="4">
        <v>0</v>
      </c>
      <c r="W9" s="4">
        <v>0</v>
      </c>
      <c r="Y9" s="4">
        <v>0</v>
      </c>
      <c r="AA9" s="4">
        <v>0</v>
      </c>
      <c r="AC9" s="4">
        <v>5000</v>
      </c>
      <c r="AE9" s="4">
        <v>905900</v>
      </c>
      <c r="AG9" s="4">
        <v>4539822693</v>
      </c>
      <c r="AI9" s="4">
        <v>4528679028</v>
      </c>
      <c r="AK9" s="2" t="s">
        <v>129</v>
      </c>
    </row>
    <row r="10" spans="1:37" ht="30" customHeight="1" x14ac:dyDescent="0.25">
      <c r="A10" s="3" t="s">
        <v>130</v>
      </c>
      <c r="C10" s="2" t="s">
        <v>126</v>
      </c>
      <c r="E10" s="2" t="s">
        <v>126</v>
      </c>
      <c r="G10" s="2" t="s">
        <v>131</v>
      </c>
      <c r="I10" s="2" t="s">
        <v>132</v>
      </c>
      <c r="K10" s="4">
        <v>0</v>
      </c>
      <c r="M10" s="4">
        <v>0</v>
      </c>
      <c r="O10" s="4">
        <v>0</v>
      </c>
      <c r="Q10" s="4">
        <v>0</v>
      </c>
      <c r="S10" s="4">
        <v>0</v>
      </c>
      <c r="U10" s="4">
        <v>85300</v>
      </c>
      <c r="W10" s="4">
        <v>46850378078</v>
      </c>
      <c r="Y10" s="4">
        <v>0</v>
      </c>
      <c r="AA10" s="4">
        <v>0</v>
      </c>
      <c r="AC10" s="4">
        <v>85300</v>
      </c>
      <c r="AE10" s="4">
        <v>538270</v>
      </c>
      <c r="AG10" s="4">
        <v>46850378078</v>
      </c>
      <c r="AI10" s="4">
        <v>45906109009</v>
      </c>
      <c r="AK10" s="2" t="s">
        <v>133</v>
      </c>
    </row>
    <row r="11" spans="1:37" ht="30" customHeight="1" x14ac:dyDescent="0.25">
      <c r="A11" s="3" t="s">
        <v>134</v>
      </c>
      <c r="C11" s="2" t="s">
        <v>126</v>
      </c>
      <c r="E11" s="2" t="s">
        <v>126</v>
      </c>
      <c r="G11" s="2" t="s">
        <v>131</v>
      </c>
      <c r="I11" s="2" t="s">
        <v>135</v>
      </c>
      <c r="K11" s="4">
        <v>0</v>
      </c>
      <c r="M11" s="4">
        <v>0</v>
      </c>
      <c r="O11" s="4">
        <v>0</v>
      </c>
      <c r="Q11" s="4">
        <v>0</v>
      </c>
      <c r="S11" s="4">
        <v>0</v>
      </c>
      <c r="U11" s="4">
        <v>42000</v>
      </c>
      <c r="W11" s="4">
        <v>20468795285</v>
      </c>
      <c r="Y11" s="4">
        <v>0</v>
      </c>
      <c r="AA11" s="4">
        <v>0</v>
      </c>
      <c r="AC11" s="4">
        <v>42000</v>
      </c>
      <c r="AE11" s="4">
        <v>474110</v>
      </c>
      <c r="AG11" s="4">
        <v>20468795285</v>
      </c>
      <c r="AI11" s="4">
        <v>19909010837</v>
      </c>
      <c r="AK11" s="2" t="s">
        <v>136</v>
      </c>
    </row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view="pageBreakPreview" zoomScale="70" zoomScaleNormal="100" zoomScaleSheetLayoutView="70" workbookViewId="0">
      <selection activeCell="B4" sqref="B2:F4"/>
    </sheetView>
  </sheetViews>
  <sheetFormatPr defaultColWidth="9.140625" defaultRowHeight="18.75" x14ac:dyDescent="0.25"/>
  <cols>
    <col min="1" max="1" width="12.7109375" style="2" bestFit="1" customWidth="1"/>
    <col min="2" max="2" width="1" style="2" customWidth="1"/>
    <col min="3" max="3" width="24.85546875" style="2" customWidth="1"/>
    <col min="4" max="4" width="1" style="2" customWidth="1"/>
    <col min="5" max="5" width="35.140625" style="2" customWidth="1"/>
    <col min="6" max="6" width="1" style="2" customWidth="1"/>
    <col min="7" max="7" width="23.42578125" style="2" bestFit="1" customWidth="1"/>
    <col min="8" max="8" width="1" style="2" customWidth="1"/>
    <col min="9" max="9" width="16" style="2" bestFit="1" customWidth="1"/>
    <col min="10" max="10" width="1" style="2" customWidth="1"/>
    <col min="11" max="11" width="32.140625" style="2" bestFit="1" customWidth="1"/>
    <col min="12" max="12" width="1" style="2" customWidth="1"/>
    <col min="13" max="13" width="7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6" x14ac:dyDescent="0.25"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13" ht="36" x14ac:dyDescent="0.25"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</row>
    <row r="4" spans="1:13" ht="36" x14ac:dyDescent="0.25"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</row>
    <row r="6" spans="1:13" ht="30" x14ac:dyDescent="0.25">
      <c r="A6" s="10" t="s">
        <v>3</v>
      </c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  <c r="L6" s="10" t="s">
        <v>6</v>
      </c>
      <c r="M6" s="10" t="s">
        <v>6</v>
      </c>
    </row>
    <row r="7" spans="1:13" ht="30" x14ac:dyDescent="0.25">
      <c r="A7" s="10" t="s">
        <v>3</v>
      </c>
      <c r="C7" s="10" t="s">
        <v>7</v>
      </c>
      <c r="E7" s="10" t="s">
        <v>137</v>
      </c>
      <c r="G7" s="10" t="s">
        <v>138</v>
      </c>
      <c r="I7" s="10" t="s">
        <v>139</v>
      </c>
      <c r="K7" s="10" t="s">
        <v>140</v>
      </c>
      <c r="M7" s="10" t="s">
        <v>141</v>
      </c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F2"/>
    <mergeCell ref="B3:F3"/>
    <mergeCell ref="B4:F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view="pageBreakPreview" zoomScale="60" zoomScaleNormal="100" workbookViewId="0">
      <selection activeCell="G4" sqref="G4:K4"/>
    </sheetView>
  </sheetViews>
  <sheetFormatPr defaultColWidth="9.140625" defaultRowHeight="18.75" x14ac:dyDescent="0.25"/>
  <cols>
    <col min="1" max="1" width="50.28515625" style="2" bestFit="1" customWidth="1"/>
    <col min="2" max="2" width="1" style="2" customWidth="1"/>
    <col min="3" max="3" width="19" style="2" bestFit="1" customWidth="1"/>
    <col min="4" max="4" width="1" style="2" customWidth="1"/>
    <col min="5" max="5" width="11.140625" style="2" bestFit="1" customWidth="1"/>
    <col min="6" max="6" width="1" style="2" customWidth="1"/>
    <col min="7" max="7" width="17.5703125" style="2" customWidth="1"/>
    <col min="8" max="8" width="11.85546875" style="2" customWidth="1"/>
    <col min="9" max="9" width="22.42578125" style="2" customWidth="1"/>
    <col min="10" max="10" width="1" style="2" customWidth="1"/>
    <col min="11" max="11" width="13.7109375" style="2" customWidth="1"/>
    <col min="12" max="12" width="1" style="2" customWidth="1"/>
    <col min="13" max="13" width="18.28515625" style="2" bestFit="1" customWidth="1"/>
    <col min="14" max="14" width="1" style="2" customWidth="1"/>
    <col min="15" max="15" width="22.85546875" style="2" bestFit="1" customWidth="1"/>
    <col min="16" max="16" width="1" style="2" customWidth="1"/>
    <col min="17" max="17" width="7.570312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7.5703125" style="2" bestFit="1" customWidth="1"/>
    <col min="22" max="22" width="1" style="2" customWidth="1"/>
    <col min="23" max="23" width="14.28515625" style="2" bestFit="1" customWidth="1"/>
    <col min="24" max="24" width="1" style="2" customWidth="1"/>
    <col min="25" max="25" width="7.5703125" style="2" bestFit="1" customWidth="1"/>
    <col min="26" max="26" width="1" style="2" customWidth="1"/>
    <col min="27" max="27" width="18.28515625" style="2" bestFit="1" customWidth="1"/>
    <col min="28" max="28" width="1" style="2" customWidth="1"/>
    <col min="29" max="29" width="22.85546875" style="2" bestFit="1" customWidth="1"/>
    <col min="30" max="30" width="1" style="2" customWidth="1"/>
    <col min="31" max="31" width="25.7109375" style="2" bestFit="1" customWidth="1"/>
    <col min="32" max="32" width="1" style="2" customWidth="1"/>
    <col min="33" max="33" width="9.140625" style="2" customWidth="1"/>
    <col min="34" max="16384" width="9.140625" style="2"/>
  </cols>
  <sheetData>
    <row r="2" spans="1:31" ht="30" x14ac:dyDescent="0.25"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</row>
    <row r="3" spans="1:31" ht="30" x14ac:dyDescent="0.25"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</row>
    <row r="4" spans="1:31" ht="30" x14ac:dyDescent="0.25"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</row>
    <row r="6" spans="1:31" ht="30" x14ac:dyDescent="0.25">
      <c r="A6" s="10" t="s">
        <v>142</v>
      </c>
      <c r="B6" s="10" t="s">
        <v>142</v>
      </c>
      <c r="C6" s="10" t="s">
        <v>142</v>
      </c>
      <c r="D6" s="10" t="s">
        <v>142</v>
      </c>
      <c r="E6" s="10" t="s">
        <v>142</v>
      </c>
      <c r="F6" s="10" t="s">
        <v>142</v>
      </c>
      <c r="G6" s="10" t="s">
        <v>142</v>
      </c>
      <c r="H6" s="10" t="s">
        <v>142</v>
      </c>
      <c r="I6" s="10" t="s">
        <v>142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</row>
    <row r="7" spans="1:31" ht="30" x14ac:dyDescent="0.25">
      <c r="A7" s="10" t="s">
        <v>143</v>
      </c>
      <c r="C7" s="10" t="s">
        <v>122</v>
      </c>
      <c r="E7" s="10" t="s">
        <v>123</v>
      </c>
      <c r="G7" s="10" t="s">
        <v>144</v>
      </c>
      <c r="I7" s="10" t="s">
        <v>120</v>
      </c>
      <c r="K7" s="10" t="s">
        <v>7</v>
      </c>
      <c r="M7" s="10" t="s">
        <v>8</v>
      </c>
      <c r="O7" s="10" t="s">
        <v>9</v>
      </c>
      <c r="Q7" s="10" t="s">
        <v>10</v>
      </c>
      <c r="R7" s="10" t="s">
        <v>10</v>
      </c>
      <c r="S7" s="10" t="s">
        <v>10</v>
      </c>
      <c r="U7" s="10" t="s">
        <v>11</v>
      </c>
      <c r="V7" s="10" t="s">
        <v>11</v>
      </c>
      <c r="W7" s="10" t="s">
        <v>11</v>
      </c>
      <c r="Y7" s="10" t="s">
        <v>7</v>
      </c>
      <c r="AA7" s="10" t="s">
        <v>8</v>
      </c>
      <c r="AC7" s="10" t="s">
        <v>9</v>
      </c>
      <c r="AE7" s="10" t="s">
        <v>145</v>
      </c>
    </row>
    <row r="8" spans="1:31" ht="30" x14ac:dyDescent="0.25">
      <c r="A8" s="10" t="s">
        <v>143</v>
      </c>
      <c r="C8" s="10" t="s">
        <v>122</v>
      </c>
      <c r="E8" s="10" t="s">
        <v>123</v>
      </c>
      <c r="G8" s="10" t="s">
        <v>144</v>
      </c>
      <c r="I8" s="10" t="s">
        <v>120</v>
      </c>
      <c r="K8" s="10" t="s">
        <v>7</v>
      </c>
      <c r="M8" s="10" t="s">
        <v>8</v>
      </c>
      <c r="O8" s="10" t="s">
        <v>9</v>
      </c>
      <c r="Q8" s="10" t="s">
        <v>7</v>
      </c>
      <c r="S8" s="10" t="s">
        <v>8</v>
      </c>
      <c r="U8" s="10" t="s">
        <v>7</v>
      </c>
      <c r="W8" s="10" t="s">
        <v>14</v>
      </c>
      <c r="Y8" s="10" t="s">
        <v>7</v>
      </c>
      <c r="AA8" s="10" t="s">
        <v>8</v>
      </c>
      <c r="AC8" s="10" t="s">
        <v>9</v>
      </c>
      <c r="AE8" s="10" t="s">
        <v>145</v>
      </c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view="pageBreakPreview" zoomScale="70" zoomScaleNormal="100" zoomScaleSheetLayoutView="70" workbookViewId="0">
      <selection activeCell="O21" sqref="O21"/>
    </sheetView>
  </sheetViews>
  <sheetFormatPr defaultColWidth="9.140625" defaultRowHeight="18.75" x14ac:dyDescent="0.25"/>
  <cols>
    <col min="1" max="1" width="22.7109375" style="2" bestFit="1" customWidth="1"/>
    <col min="2" max="2" width="1" style="2" customWidth="1"/>
    <col min="3" max="3" width="19.28515625" style="2" bestFit="1" customWidth="1"/>
    <col min="4" max="4" width="1" style="2" customWidth="1"/>
    <col min="5" max="5" width="13.7109375" style="2" bestFit="1" customWidth="1"/>
    <col min="6" max="6" width="1" style="2" customWidth="1"/>
    <col min="7" max="7" width="15.28515625" style="2" bestFit="1" customWidth="1"/>
    <col min="8" max="8" width="1" style="2" customWidth="1"/>
    <col min="9" max="9" width="11.28515625" style="2" bestFit="1" customWidth="1"/>
    <col min="10" max="10" width="1" style="2" customWidth="1"/>
    <col min="11" max="11" width="16.140625" style="2" bestFit="1" customWidth="1"/>
    <col min="12" max="12" width="1" style="2" customWidth="1"/>
    <col min="13" max="13" width="14.7109375" style="2" bestFit="1" customWidth="1"/>
    <col min="14" max="14" width="1" style="2" customWidth="1"/>
    <col min="15" max="15" width="14.7109375" style="2" bestFit="1" customWidth="1"/>
    <col min="16" max="16" width="1" style="2" customWidth="1"/>
    <col min="17" max="17" width="16.28515625" style="2" customWidth="1"/>
    <col min="18" max="18" width="1" style="2" customWidth="1"/>
    <col min="19" max="19" width="25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</row>
    <row r="3" spans="1:19" ht="30" x14ac:dyDescent="0.25"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</row>
    <row r="4" spans="1:19" ht="30" x14ac:dyDescent="0.25"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</row>
    <row r="6" spans="1:19" ht="30" x14ac:dyDescent="0.25">
      <c r="A6" s="10" t="s">
        <v>146</v>
      </c>
      <c r="C6" s="10" t="s">
        <v>147</v>
      </c>
      <c r="D6" s="10" t="s">
        <v>147</v>
      </c>
      <c r="E6" s="10" t="s">
        <v>147</v>
      </c>
      <c r="F6" s="10" t="s">
        <v>147</v>
      </c>
      <c r="G6" s="10" t="s">
        <v>147</v>
      </c>
      <c r="H6" s="10" t="s">
        <v>147</v>
      </c>
      <c r="I6" s="10" t="s">
        <v>147</v>
      </c>
      <c r="K6" s="10" t="s">
        <v>4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30" x14ac:dyDescent="0.25">
      <c r="A7" s="10" t="s">
        <v>146</v>
      </c>
      <c r="C7" s="10" t="s">
        <v>148</v>
      </c>
      <c r="E7" s="10" t="s">
        <v>149</v>
      </c>
      <c r="G7" s="10" t="s">
        <v>150</v>
      </c>
      <c r="I7" s="10" t="s">
        <v>123</v>
      </c>
      <c r="K7" s="10" t="s">
        <v>151</v>
      </c>
      <c r="M7" s="10" t="s">
        <v>152</v>
      </c>
      <c r="O7" s="10" t="s">
        <v>153</v>
      </c>
      <c r="Q7" s="10" t="s">
        <v>151</v>
      </c>
      <c r="S7" s="10" t="s">
        <v>145</v>
      </c>
    </row>
    <row r="8" spans="1:19" ht="21" x14ac:dyDescent="0.25">
      <c r="A8" s="3" t="s">
        <v>154</v>
      </c>
      <c r="C8" s="2" t="s">
        <v>155</v>
      </c>
      <c r="E8" s="2" t="s">
        <v>156</v>
      </c>
      <c r="G8" s="2" t="s">
        <v>157</v>
      </c>
      <c r="I8" s="4">
        <v>0</v>
      </c>
      <c r="K8" s="4">
        <v>7458366</v>
      </c>
      <c r="M8" s="2">
        <v>14780433757</v>
      </c>
      <c r="O8" s="2">
        <v>1700300000</v>
      </c>
      <c r="Q8" s="4">
        <v>13087592123</v>
      </c>
      <c r="S8" s="2" t="s">
        <v>158</v>
      </c>
    </row>
    <row r="9" spans="1:19" ht="21" x14ac:dyDescent="0.25">
      <c r="A9" s="3" t="s">
        <v>159</v>
      </c>
      <c r="C9" s="2" t="s">
        <v>160</v>
      </c>
      <c r="E9" s="2" t="s">
        <v>161</v>
      </c>
      <c r="G9" s="2" t="s">
        <v>162</v>
      </c>
      <c r="I9" s="4">
        <v>0</v>
      </c>
      <c r="K9" s="4">
        <v>8000</v>
      </c>
      <c r="M9" s="2">
        <v>0</v>
      </c>
      <c r="O9" s="2">
        <v>0</v>
      </c>
      <c r="Q9" s="4">
        <v>8000</v>
      </c>
      <c r="S9" s="2" t="s">
        <v>16</v>
      </c>
    </row>
    <row r="10" spans="1:19" ht="21" x14ac:dyDescent="0.25">
      <c r="A10" s="3" t="s">
        <v>159</v>
      </c>
      <c r="C10" s="2" t="s">
        <v>163</v>
      </c>
      <c r="E10" s="2" t="s">
        <v>156</v>
      </c>
      <c r="G10" s="2" t="s">
        <v>162</v>
      </c>
      <c r="I10" s="4">
        <v>0</v>
      </c>
      <c r="K10" s="4">
        <v>2271708</v>
      </c>
      <c r="M10" s="2">
        <v>9336</v>
      </c>
      <c r="O10" s="2">
        <v>0</v>
      </c>
      <c r="Q10" s="4">
        <v>2281044</v>
      </c>
      <c r="S10" s="2" t="s">
        <v>16</v>
      </c>
    </row>
    <row r="11" spans="1:19" ht="21" x14ac:dyDescent="0.25">
      <c r="A11" s="3" t="s">
        <v>164</v>
      </c>
      <c r="C11" s="2" t="s">
        <v>165</v>
      </c>
      <c r="E11" s="2" t="s">
        <v>156</v>
      </c>
      <c r="G11" s="2" t="s">
        <v>166</v>
      </c>
      <c r="I11" s="4">
        <v>0</v>
      </c>
      <c r="K11" s="4">
        <v>20355702168</v>
      </c>
      <c r="M11" s="2">
        <v>25218863951</v>
      </c>
      <c r="O11" s="2">
        <v>43062103496</v>
      </c>
      <c r="Q11" s="4">
        <v>2512462623</v>
      </c>
      <c r="S11" s="2" t="s">
        <v>48</v>
      </c>
    </row>
    <row r="12" spans="1:19" ht="21" x14ac:dyDescent="0.25">
      <c r="A12" s="3" t="s">
        <v>167</v>
      </c>
      <c r="C12" s="2" t="s">
        <v>168</v>
      </c>
      <c r="E12" s="2" t="s">
        <v>156</v>
      </c>
      <c r="G12" s="2" t="s">
        <v>169</v>
      </c>
      <c r="I12" s="4">
        <v>0</v>
      </c>
      <c r="K12" s="4">
        <v>1840466</v>
      </c>
      <c r="M12" s="2">
        <v>7522</v>
      </c>
      <c r="O12" s="2">
        <v>10000</v>
      </c>
      <c r="Q12" s="4">
        <v>1837988</v>
      </c>
      <c r="S12" s="2" t="s">
        <v>16</v>
      </c>
    </row>
  </sheetData>
  <mergeCells count="17">
    <mergeCell ref="A6:A7"/>
    <mergeCell ref="C7"/>
    <mergeCell ref="E7"/>
    <mergeCell ref="G7"/>
    <mergeCell ref="I7"/>
    <mergeCell ref="C6:I6"/>
    <mergeCell ref="Q7"/>
    <mergeCell ref="S7"/>
    <mergeCell ref="Q6:S6"/>
    <mergeCell ref="D2:H2"/>
    <mergeCell ref="D3:H3"/>
    <mergeCell ref="D4:H4"/>
    <mergeCell ref="K7"/>
    <mergeCell ref="K6"/>
    <mergeCell ref="M7"/>
    <mergeCell ref="O7"/>
    <mergeCell ref="M6:O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view="pageBreakPreview" zoomScale="70" zoomScaleNormal="100" zoomScaleSheetLayoutView="70" workbookViewId="0">
      <selection activeCell="E16" sqref="E16"/>
    </sheetView>
  </sheetViews>
  <sheetFormatPr defaultColWidth="9.140625" defaultRowHeight="18.75" x14ac:dyDescent="0.25"/>
  <cols>
    <col min="1" max="1" width="30.7109375" style="2" customWidth="1"/>
    <col min="2" max="2" width="1" style="2" customWidth="1"/>
    <col min="3" max="3" width="19.85546875" style="2" bestFit="1" customWidth="1"/>
    <col min="4" max="4" width="1" style="2" customWidth="1"/>
    <col min="5" max="5" width="23.42578125" style="2" customWidth="1"/>
    <col min="6" max="6" width="1" style="2" customWidth="1"/>
    <col min="7" max="7" width="20.7109375" style="2" customWidth="1"/>
    <col min="8" max="8" width="1" style="2" customWidth="1"/>
    <col min="9" max="9" width="13.85546875" style="2" bestFit="1" customWidth="1"/>
    <col min="10" max="10" width="1" style="2" customWidth="1"/>
    <col min="11" max="11" width="15.42578125" style="2" bestFit="1" customWidth="1"/>
    <col min="12" max="12" width="1" style="2" customWidth="1"/>
    <col min="13" max="13" width="15.7109375" style="2" bestFit="1" customWidth="1"/>
    <col min="14" max="14" width="1" style="2" customWidth="1"/>
    <col min="15" max="15" width="13.85546875" style="2" bestFit="1" customWidth="1"/>
    <col min="16" max="16" width="1" style="2" customWidth="1"/>
    <col min="17" max="17" width="15.42578125" style="2" bestFit="1" customWidth="1"/>
    <col min="18" max="18" width="1" style="2" customWidth="1"/>
    <col min="19" max="19" width="15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6" x14ac:dyDescent="0.25"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</row>
    <row r="3" spans="1:19" ht="36" x14ac:dyDescent="0.25">
      <c r="D3" s="11" t="s">
        <v>170</v>
      </c>
      <c r="E3" s="11" t="s">
        <v>170</v>
      </c>
      <c r="F3" s="11" t="s">
        <v>170</v>
      </c>
      <c r="G3" s="11" t="s">
        <v>170</v>
      </c>
      <c r="H3" s="11" t="s">
        <v>170</v>
      </c>
    </row>
    <row r="4" spans="1:19" ht="36" x14ac:dyDescent="0.25"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</row>
    <row r="6" spans="1:19" ht="30" x14ac:dyDescent="0.25">
      <c r="A6" s="10" t="s">
        <v>171</v>
      </c>
      <c r="B6" s="10" t="s">
        <v>171</v>
      </c>
      <c r="C6" s="10" t="s">
        <v>171</v>
      </c>
      <c r="D6" s="10" t="s">
        <v>171</v>
      </c>
      <c r="E6" s="10" t="s">
        <v>171</v>
      </c>
      <c r="F6" s="10" t="s">
        <v>171</v>
      </c>
      <c r="G6" s="10" t="s">
        <v>171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O6" s="10" t="s">
        <v>173</v>
      </c>
      <c r="P6" s="10" t="s">
        <v>173</v>
      </c>
      <c r="Q6" s="10" t="s">
        <v>173</v>
      </c>
      <c r="R6" s="10" t="s">
        <v>173</v>
      </c>
      <c r="S6" s="10" t="s">
        <v>173</v>
      </c>
    </row>
    <row r="7" spans="1:19" ht="30" x14ac:dyDescent="0.25">
      <c r="A7" s="10" t="s">
        <v>174</v>
      </c>
      <c r="C7" s="10" t="s">
        <v>175</v>
      </c>
      <c r="E7" s="10" t="s">
        <v>122</v>
      </c>
      <c r="G7" s="10" t="s">
        <v>123</v>
      </c>
      <c r="I7" s="10" t="s">
        <v>176</v>
      </c>
      <c r="K7" s="10" t="s">
        <v>177</v>
      </c>
      <c r="M7" s="10" t="s">
        <v>178</v>
      </c>
      <c r="O7" s="10" t="s">
        <v>176</v>
      </c>
      <c r="Q7" s="10" t="s">
        <v>177</v>
      </c>
      <c r="S7" s="10" t="s">
        <v>178</v>
      </c>
    </row>
    <row r="8" spans="1:19" ht="21" x14ac:dyDescent="0.25">
      <c r="A8" s="3" t="s">
        <v>125</v>
      </c>
      <c r="C8" s="2">
        <v>0</v>
      </c>
      <c r="E8" s="2" t="s">
        <v>128</v>
      </c>
      <c r="G8" s="4">
        <v>18</v>
      </c>
      <c r="I8" s="4">
        <v>76524650</v>
      </c>
      <c r="K8" s="2">
        <v>0</v>
      </c>
      <c r="M8" s="4">
        <v>76524650</v>
      </c>
      <c r="O8" s="4">
        <v>884156096</v>
      </c>
      <c r="Q8" s="2" t="s">
        <v>179</v>
      </c>
      <c r="S8" s="4">
        <v>884156096</v>
      </c>
    </row>
    <row r="9" spans="1:19" ht="21" x14ac:dyDescent="0.25">
      <c r="A9" s="3" t="s">
        <v>180</v>
      </c>
      <c r="C9" s="2">
        <v>0</v>
      </c>
      <c r="E9" s="2" t="s">
        <v>181</v>
      </c>
      <c r="G9" s="4">
        <v>18</v>
      </c>
      <c r="I9" s="4">
        <v>0</v>
      </c>
      <c r="K9" s="2">
        <v>0</v>
      </c>
      <c r="M9" s="4">
        <v>0</v>
      </c>
      <c r="O9" s="4">
        <v>202566562</v>
      </c>
      <c r="Q9" s="2" t="s">
        <v>179</v>
      </c>
      <c r="S9" s="4">
        <v>202566562</v>
      </c>
    </row>
    <row r="10" spans="1:19" ht="21" x14ac:dyDescent="0.25">
      <c r="A10" s="3" t="s">
        <v>182</v>
      </c>
      <c r="C10" s="2">
        <v>0</v>
      </c>
      <c r="E10" s="2" t="s">
        <v>183</v>
      </c>
      <c r="G10" s="4">
        <v>18</v>
      </c>
      <c r="I10" s="4">
        <v>0</v>
      </c>
      <c r="K10" s="2">
        <v>0</v>
      </c>
      <c r="M10" s="4">
        <v>0</v>
      </c>
      <c r="O10" s="4">
        <v>1048936244</v>
      </c>
      <c r="Q10" s="2" t="s">
        <v>179</v>
      </c>
      <c r="S10" s="4">
        <v>1048936244</v>
      </c>
    </row>
    <row r="11" spans="1:19" ht="21" x14ac:dyDescent="0.25">
      <c r="A11" s="3" t="s">
        <v>184</v>
      </c>
      <c r="C11" s="2">
        <v>0</v>
      </c>
      <c r="E11" s="2" t="s">
        <v>185</v>
      </c>
      <c r="G11" s="4">
        <v>18</v>
      </c>
      <c r="I11" s="4">
        <v>0</v>
      </c>
      <c r="K11" s="2">
        <v>0</v>
      </c>
      <c r="M11" s="4">
        <v>0</v>
      </c>
      <c r="O11" s="4">
        <v>1134465767</v>
      </c>
      <c r="Q11" s="2" t="s">
        <v>179</v>
      </c>
      <c r="S11" s="4">
        <v>1134465767</v>
      </c>
    </row>
    <row r="12" spans="1:19" ht="21" x14ac:dyDescent="0.25">
      <c r="A12" s="3" t="s">
        <v>154</v>
      </c>
      <c r="C12" s="4">
        <v>30</v>
      </c>
      <c r="E12" s="2" t="s">
        <v>368</v>
      </c>
      <c r="G12" s="4">
        <v>0</v>
      </c>
      <c r="I12" s="4">
        <v>112843</v>
      </c>
      <c r="K12" s="4">
        <v>0</v>
      </c>
      <c r="M12" s="4">
        <v>112843</v>
      </c>
      <c r="O12" s="4">
        <v>2716513</v>
      </c>
      <c r="Q12" s="4">
        <v>0</v>
      </c>
      <c r="S12" s="4">
        <v>2716513</v>
      </c>
    </row>
    <row r="13" spans="1:19" ht="21" x14ac:dyDescent="0.25">
      <c r="A13" s="3" t="s">
        <v>159</v>
      </c>
      <c r="C13" s="4">
        <v>11</v>
      </c>
      <c r="E13" s="2" t="s">
        <v>368</v>
      </c>
      <c r="G13" s="4">
        <v>0</v>
      </c>
      <c r="I13" s="4">
        <v>9336</v>
      </c>
      <c r="K13" s="4">
        <v>0</v>
      </c>
      <c r="M13" s="4">
        <v>9336</v>
      </c>
      <c r="O13" s="4">
        <v>157181</v>
      </c>
      <c r="Q13" s="4">
        <v>0</v>
      </c>
      <c r="S13" s="4">
        <v>157181</v>
      </c>
    </row>
    <row r="14" spans="1:19" ht="21" x14ac:dyDescent="0.25">
      <c r="A14" s="3" t="s">
        <v>164</v>
      </c>
      <c r="C14" s="4">
        <v>17</v>
      </c>
      <c r="E14" s="2" t="s">
        <v>368</v>
      </c>
      <c r="G14" s="4">
        <v>0</v>
      </c>
      <c r="I14" s="4">
        <v>12468289</v>
      </c>
      <c r="K14" s="4">
        <v>0</v>
      </c>
      <c r="M14" s="4">
        <v>12468289</v>
      </c>
      <c r="O14" s="4">
        <v>71010613</v>
      </c>
      <c r="Q14" s="4">
        <v>0</v>
      </c>
      <c r="S14" s="4">
        <v>71010613</v>
      </c>
    </row>
    <row r="15" spans="1:19" ht="21" x14ac:dyDescent="0.25">
      <c r="A15" s="3" t="s">
        <v>167</v>
      </c>
      <c r="C15" s="4">
        <v>15</v>
      </c>
      <c r="E15" s="2" t="s">
        <v>368</v>
      </c>
      <c r="G15" s="4">
        <v>0</v>
      </c>
      <c r="I15" s="4">
        <v>7522</v>
      </c>
      <c r="K15" s="4">
        <v>0</v>
      </c>
      <c r="M15" s="4">
        <v>7522</v>
      </c>
      <c r="O15" s="4">
        <v>17632</v>
      </c>
      <c r="Q15" s="4">
        <v>0</v>
      </c>
      <c r="S15" s="4">
        <v>17632</v>
      </c>
    </row>
  </sheetData>
  <mergeCells count="16">
    <mergeCell ref="A7"/>
    <mergeCell ref="C7"/>
    <mergeCell ref="E7"/>
    <mergeCell ref="G7"/>
    <mergeCell ref="A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5"/>
  <sheetViews>
    <sheetView rightToLeft="1" view="pageBreakPreview" topLeftCell="A3" zoomScale="60" zoomScaleNormal="100" workbookViewId="0">
      <selection activeCell="D4" sqref="D2:H4"/>
    </sheetView>
  </sheetViews>
  <sheetFormatPr defaultColWidth="9.140625" defaultRowHeight="18.75" x14ac:dyDescent="0.25"/>
  <cols>
    <col min="1" max="1" width="27.28515625" style="2" bestFit="1" customWidth="1"/>
    <col min="2" max="2" width="1" style="2" customWidth="1"/>
    <col min="3" max="3" width="15" style="2" bestFit="1" customWidth="1"/>
    <col min="4" max="4" width="1" style="2" customWidth="1"/>
    <col min="5" max="5" width="39.5703125" style="2" bestFit="1" customWidth="1"/>
    <col min="6" max="6" width="1" style="2" customWidth="1"/>
    <col min="7" max="7" width="26.7109375" style="2" bestFit="1" customWidth="1"/>
    <col min="8" max="8" width="1" style="2" customWidth="1"/>
    <col min="9" max="9" width="26.85546875" style="2" bestFit="1" customWidth="1"/>
    <col min="10" max="10" width="1" style="2" customWidth="1"/>
    <col min="11" max="11" width="15.42578125" style="2" bestFit="1" customWidth="1"/>
    <col min="12" max="12" width="1" style="2" customWidth="1"/>
    <col min="13" max="13" width="28.28515625" style="2" bestFit="1" customWidth="1"/>
    <col min="14" max="14" width="1" style="2" customWidth="1"/>
    <col min="15" max="15" width="26.85546875" style="2" bestFit="1" customWidth="1"/>
    <col min="16" max="16" width="1" style="2" customWidth="1"/>
    <col min="17" max="17" width="15.42578125" style="2" bestFit="1" customWidth="1"/>
    <col min="18" max="18" width="1" style="2" customWidth="1"/>
    <col min="19" max="19" width="2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6" x14ac:dyDescent="0.25"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</row>
    <row r="3" spans="1:19" ht="36" x14ac:dyDescent="0.25">
      <c r="D3" s="11" t="s">
        <v>170</v>
      </c>
      <c r="E3" s="11" t="s">
        <v>170</v>
      </c>
      <c r="F3" s="11" t="s">
        <v>170</v>
      </c>
      <c r="G3" s="11" t="s">
        <v>170</v>
      </c>
      <c r="H3" s="11" t="s">
        <v>170</v>
      </c>
    </row>
    <row r="4" spans="1:19" ht="36" x14ac:dyDescent="0.25"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</row>
    <row r="6" spans="1:19" ht="30" x14ac:dyDescent="0.25">
      <c r="A6" s="10" t="s">
        <v>3</v>
      </c>
      <c r="C6" s="10" t="s">
        <v>186</v>
      </c>
      <c r="D6" s="10" t="s">
        <v>186</v>
      </c>
      <c r="E6" s="10" t="s">
        <v>186</v>
      </c>
      <c r="F6" s="10" t="s">
        <v>186</v>
      </c>
      <c r="G6" s="10" t="s">
        <v>186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O6" s="10" t="s">
        <v>173</v>
      </c>
      <c r="P6" s="10" t="s">
        <v>173</v>
      </c>
      <c r="Q6" s="10" t="s">
        <v>173</v>
      </c>
      <c r="R6" s="10" t="s">
        <v>173</v>
      </c>
      <c r="S6" s="10" t="s">
        <v>173</v>
      </c>
    </row>
    <row r="7" spans="1:19" ht="30" x14ac:dyDescent="0.25">
      <c r="A7" s="10" t="s">
        <v>3</v>
      </c>
      <c r="C7" s="10" t="s">
        <v>187</v>
      </c>
      <c r="E7" s="10" t="s">
        <v>188</v>
      </c>
      <c r="G7" s="10" t="s">
        <v>189</v>
      </c>
      <c r="I7" s="10" t="s">
        <v>190</v>
      </c>
      <c r="K7" s="10" t="s">
        <v>177</v>
      </c>
      <c r="M7" s="10" t="s">
        <v>191</v>
      </c>
      <c r="O7" s="10" t="s">
        <v>190</v>
      </c>
      <c r="Q7" s="10" t="s">
        <v>177</v>
      </c>
      <c r="S7" s="10" t="s">
        <v>191</v>
      </c>
    </row>
    <row r="8" spans="1:19" ht="21" x14ac:dyDescent="0.25">
      <c r="A8" s="3" t="s">
        <v>41</v>
      </c>
      <c r="C8" s="2" t="s">
        <v>192</v>
      </c>
      <c r="E8" s="4">
        <v>50000</v>
      </c>
      <c r="G8" s="4">
        <v>350</v>
      </c>
      <c r="I8" s="4">
        <v>0</v>
      </c>
      <c r="K8" s="4">
        <v>0</v>
      </c>
      <c r="M8" s="4">
        <v>0</v>
      </c>
      <c r="O8" s="4">
        <v>17500000</v>
      </c>
      <c r="Q8" s="4">
        <v>0</v>
      </c>
      <c r="S8" s="4">
        <v>17500000</v>
      </c>
    </row>
    <row r="9" spans="1:19" ht="21" x14ac:dyDescent="0.25">
      <c r="A9" s="3" t="s">
        <v>65</v>
      </c>
      <c r="C9" s="2" t="s">
        <v>193</v>
      </c>
      <c r="E9" s="4">
        <v>900000</v>
      </c>
      <c r="G9" s="4">
        <v>2350</v>
      </c>
      <c r="I9" s="4">
        <v>0</v>
      </c>
      <c r="K9" s="4">
        <v>0</v>
      </c>
      <c r="M9" s="4">
        <v>0</v>
      </c>
      <c r="O9" s="4">
        <v>2115000000</v>
      </c>
      <c r="Q9" s="4">
        <v>0</v>
      </c>
      <c r="S9" s="4">
        <v>2115000000</v>
      </c>
    </row>
    <row r="10" spans="1:19" ht="21" x14ac:dyDescent="0.25">
      <c r="A10" s="3" t="s">
        <v>67</v>
      </c>
      <c r="C10" s="2" t="s">
        <v>194</v>
      </c>
      <c r="E10" s="4">
        <v>2800000</v>
      </c>
      <c r="G10" s="4">
        <v>2350</v>
      </c>
      <c r="I10" s="4">
        <v>0</v>
      </c>
      <c r="K10" s="4">
        <v>0</v>
      </c>
      <c r="M10" s="4">
        <v>0</v>
      </c>
      <c r="O10" s="4">
        <v>6580000000</v>
      </c>
      <c r="Q10" s="4">
        <v>0</v>
      </c>
      <c r="S10" s="4">
        <v>6580000000</v>
      </c>
    </row>
    <row r="11" spans="1:19" ht="21" x14ac:dyDescent="0.25">
      <c r="A11" s="3" t="s">
        <v>98</v>
      </c>
      <c r="C11" s="2" t="s">
        <v>193</v>
      </c>
      <c r="E11" s="4">
        <v>10725000</v>
      </c>
      <c r="G11" s="4">
        <v>480</v>
      </c>
      <c r="I11" s="4">
        <v>0</v>
      </c>
      <c r="K11" s="4">
        <v>0</v>
      </c>
      <c r="M11" s="4">
        <v>0</v>
      </c>
      <c r="O11" s="4">
        <v>5148000000</v>
      </c>
      <c r="Q11" s="4">
        <v>0</v>
      </c>
      <c r="S11" s="4">
        <v>5148000000</v>
      </c>
    </row>
    <row r="12" spans="1:19" ht="21" x14ac:dyDescent="0.25">
      <c r="A12" s="3" t="s">
        <v>88</v>
      </c>
      <c r="C12" s="2" t="s">
        <v>195</v>
      </c>
      <c r="E12" s="4">
        <v>9400000</v>
      </c>
      <c r="G12" s="4">
        <v>40</v>
      </c>
      <c r="I12" s="4">
        <v>0</v>
      </c>
      <c r="K12" s="4">
        <v>0</v>
      </c>
      <c r="M12" s="4">
        <v>0</v>
      </c>
      <c r="O12" s="4">
        <v>376000000</v>
      </c>
      <c r="Q12" s="4">
        <v>0</v>
      </c>
      <c r="S12" s="4">
        <v>376000000</v>
      </c>
    </row>
    <row r="13" spans="1:19" ht="21" x14ac:dyDescent="0.25">
      <c r="A13" s="3" t="s">
        <v>196</v>
      </c>
      <c r="C13" s="2" t="s">
        <v>197</v>
      </c>
      <c r="E13" s="4">
        <v>2795000</v>
      </c>
      <c r="G13" s="4">
        <v>112</v>
      </c>
      <c r="I13" s="4">
        <v>0</v>
      </c>
      <c r="K13" s="4">
        <v>0</v>
      </c>
      <c r="M13" s="4">
        <v>0</v>
      </c>
      <c r="O13" s="4">
        <v>313040000</v>
      </c>
      <c r="Q13" s="4">
        <v>8955902</v>
      </c>
      <c r="S13" s="4">
        <v>304084098</v>
      </c>
    </row>
    <row r="14" spans="1:19" ht="21" x14ac:dyDescent="0.25">
      <c r="A14" s="3" t="s">
        <v>102</v>
      </c>
      <c r="C14" s="2" t="s">
        <v>198</v>
      </c>
      <c r="E14" s="4">
        <v>2750000</v>
      </c>
      <c r="G14" s="4">
        <v>930</v>
      </c>
      <c r="I14" s="4">
        <v>0</v>
      </c>
      <c r="K14" s="4">
        <v>0</v>
      </c>
      <c r="M14" s="4">
        <v>0</v>
      </c>
      <c r="O14" s="4">
        <v>2557500000</v>
      </c>
      <c r="Q14" s="4">
        <v>0</v>
      </c>
      <c r="S14" s="4">
        <v>2557500000</v>
      </c>
    </row>
    <row r="15" spans="1:19" ht="21" x14ac:dyDescent="0.25">
      <c r="A15" s="3" t="s">
        <v>71</v>
      </c>
      <c r="C15" s="2" t="s">
        <v>199</v>
      </c>
      <c r="E15" s="4">
        <v>50000</v>
      </c>
      <c r="G15" s="4">
        <v>4200</v>
      </c>
      <c r="I15" s="4">
        <v>0</v>
      </c>
      <c r="K15" s="4">
        <v>0</v>
      </c>
      <c r="M15" s="4">
        <v>0</v>
      </c>
      <c r="O15" s="4">
        <v>210000000</v>
      </c>
      <c r="Q15" s="4">
        <v>0</v>
      </c>
      <c r="S15" s="4">
        <v>210000000</v>
      </c>
    </row>
    <row r="16" spans="1:19" ht="21" x14ac:dyDescent="0.25">
      <c r="A16" s="3" t="s">
        <v>78</v>
      </c>
      <c r="C16" s="2" t="s">
        <v>200</v>
      </c>
      <c r="E16" s="4">
        <v>4900001</v>
      </c>
      <c r="G16" s="4">
        <v>170</v>
      </c>
      <c r="I16" s="4">
        <v>0</v>
      </c>
      <c r="K16" s="4">
        <v>0</v>
      </c>
      <c r="M16" s="4">
        <v>0</v>
      </c>
      <c r="O16" s="4">
        <v>833000170</v>
      </c>
      <c r="Q16" s="4">
        <v>0</v>
      </c>
      <c r="S16" s="4">
        <v>833000170</v>
      </c>
    </row>
    <row r="17" spans="1:19" ht="21" x14ac:dyDescent="0.25">
      <c r="A17" s="3" t="s">
        <v>96</v>
      </c>
      <c r="C17" s="2" t="s">
        <v>201</v>
      </c>
      <c r="E17" s="4">
        <v>1000000</v>
      </c>
      <c r="G17" s="4">
        <v>390</v>
      </c>
      <c r="I17" s="4">
        <v>0</v>
      </c>
      <c r="K17" s="4">
        <v>0</v>
      </c>
      <c r="M17" s="4">
        <v>0</v>
      </c>
      <c r="O17" s="4">
        <v>390000000</v>
      </c>
      <c r="Q17" s="4">
        <v>0</v>
      </c>
      <c r="S17" s="4">
        <v>390000000</v>
      </c>
    </row>
    <row r="18" spans="1:19" ht="21" x14ac:dyDescent="0.25">
      <c r="A18" s="3" t="s">
        <v>19</v>
      </c>
      <c r="C18" s="2" t="s">
        <v>192</v>
      </c>
      <c r="E18" s="4">
        <v>500000</v>
      </c>
      <c r="G18" s="4">
        <v>47</v>
      </c>
      <c r="I18" s="4">
        <v>0</v>
      </c>
      <c r="K18" s="4">
        <v>0</v>
      </c>
      <c r="M18" s="4">
        <v>0</v>
      </c>
      <c r="O18" s="4">
        <v>23500000</v>
      </c>
      <c r="Q18" s="4">
        <v>0</v>
      </c>
      <c r="S18" s="4">
        <v>23500000</v>
      </c>
    </row>
    <row r="19" spans="1:19" ht="21" x14ac:dyDescent="0.25">
      <c r="A19" s="3" t="s">
        <v>82</v>
      </c>
      <c r="C19" s="2" t="s">
        <v>202</v>
      </c>
      <c r="E19" s="4">
        <v>9823770</v>
      </c>
      <c r="G19" s="4">
        <v>500</v>
      </c>
      <c r="I19" s="4">
        <v>0</v>
      </c>
      <c r="K19" s="4">
        <v>0</v>
      </c>
      <c r="M19" s="4">
        <v>0</v>
      </c>
      <c r="O19" s="4">
        <v>4911885000</v>
      </c>
      <c r="Q19" s="4">
        <v>0</v>
      </c>
      <c r="S19" s="4">
        <v>4911885000</v>
      </c>
    </row>
    <row r="20" spans="1:19" ht="21" x14ac:dyDescent="0.25">
      <c r="A20" s="3" t="s">
        <v>92</v>
      </c>
      <c r="C20" s="2" t="s">
        <v>203</v>
      </c>
      <c r="E20" s="4">
        <v>1200000</v>
      </c>
      <c r="G20" s="4">
        <v>4</v>
      </c>
      <c r="I20" s="4">
        <v>0</v>
      </c>
      <c r="K20" s="4">
        <v>0</v>
      </c>
      <c r="M20" s="4">
        <v>0</v>
      </c>
      <c r="O20" s="4">
        <v>4800000</v>
      </c>
      <c r="Q20" s="4">
        <v>3277</v>
      </c>
      <c r="S20" s="4">
        <v>4796723</v>
      </c>
    </row>
    <row r="21" spans="1:19" ht="21" x14ac:dyDescent="0.25">
      <c r="A21" s="3" t="s">
        <v>69</v>
      </c>
      <c r="C21" s="2" t="s">
        <v>204</v>
      </c>
      <c r="E21" s="4">
        <v>690000</v>
      </c>
      <c r="G21" s="4">
        <v>2400</v>
      </c>
      <c r="I21" s="4">
        <v>0</v>
      </c>
      <c r="K21" s="4">
        <v>0</v>
      </c>
      <c r="M21" s="4">
        <v>0</v>
      </c>
      <c r="O21" s="4">
        <v>1656000000</v>
      </c>
      <c r="Q21" s="4">
        <v>0</v>
      </c>
      <c r="S21" s="4">
        <v>1656000000</v>
      </c>
    </row>
    <row r="22" spans="1:19" ht="21" x14ac:dyDescent="0.25">
      <c r="A22" s="3" t="s">
        <v>26</v>
      </c>
      <c r="C22" s="2" t="s">
        <v>205</v>
      </c>
      <c r="E22" s="4">
        <v>1600000</v>
      </c>
      <c r="G22" s="4">
        <v>2000</v>
      </c>
      <c r="I22" s="4">
        <v>0</v>
      </c>
      <c r="K22" s="4">
        <v>0</v>
      </c>
      <c r="M22" s="4">
        <v>0</v>
      </c>
      <c r="O22" s="4">
        <v>3200000000</v>
      </c>
      <c r="Q22" s="4">
        <v>0</v>
      </c>
      <c r="S22" s="4">
        <v>3200000000</v>
      </c>
    </row>
    <row r="23" spans="1:19" ht="21" x14ac:dyDescent="0.25">
      <c r="A23" s="3" t="s">
        <v>72</v>
      </c>
      <c r="C23" s="2" t="s">
        <v>206</v>
      </c>
      <c r="E23" s="4">
        <v>3200000</v>
      </c>
      <c r="G23" s="4">
        <v>700</v>
      </c>
      <c r="I23" s="4">
        <v>0</v>
      </c>
      <c r="K23" s="4">
        <v>0</v>
      </c>
      <c r="M23" s="4">
        <v>0</v>
      </c>
      <c r="O23" s="4">
        <v>2240000000</v>
      </c>
      <c r="Q23" s="4">
        <v>0</v>
      </c>
      <c r="S23" s="4">
        <v>2240000000</v>
      </c>
    </row>
    <row r="24" spans="1:19" ht="21" x14ac:dyDescent="0.25">
      <c r="A24" s="3" t="s">
        <v>50</v>
      </c>
      <c r="C24" s="2" t="s">
        <v>207</v>
      </c>
      <c r="E24" s="4">
        <v>1755000</v>
      </c>
      <c r="G24" s="4">
        <v>2740</v>
      </c>
      <c r="I24" s="4">
        <v>0</v>
      </c>
      <c r="K24" s="4">
        <v>0</v>
      </c>
      <c r="M24" s="4">
        <v>0</v>
      </c>
      <c r="O24" s="4">
        <v>4808700000</v>
      </c>
      <c r="Q24" s="4">
        <v>0</v>
      </c>
      <c r="S24" s="4">
        <v>4808700000</v>
      </c>
    </row>
    <row r="25" spans="1:19" ht="21" x14ac:dyDescent="0.25">
      <c r="A25" s="3" t="s">
        <v>100</v>
      </c>
      <c r="C25" s="2" t="s">
        <v>208</v>
      </c>
      <c r="E25" s="4">
        <v>1800000</v>
      </c>
      <c r="G25" s="4">
        <v>600</v>
      </c>
      <c r="I25" s="4">
        <v>0</v>
      </c>
      <c r="K25" s="4">
        <v>0</v>
      </c>
      <c r="M25" s="4">
        <v>0</v>
      </c>
      <c r="O25" s="4">
        <v>1080000000</v>
      </c>
      <c r="Q25" s="4">
        <v>0</v>
      </c>
      <c r="S25" s="4">
        <v>1080000000</v>
      </c>
    </row>
    <row r="26" spans="1:19" ht="21" x14ac:dyDescent="0.25">
      <c r="A26" s="3" t="s">
        <v>94</v>
      </c>
      <c r="C26" s="2" t="s">
        <v>209</v>
      </c>
      <c r="E26" s="4">
        <v>500000</v>
      </c>
      <c r="G26" s="4">
        <v>1500</v>
      </c>
      <c r="I26" s="4">
        <v>0</v>
      </c>
      <c r="K26" s="4">
        <v>0</v>
      </c>
      <c r="M26" s="4">
        <v>0</v>
      </c>
      <c r="O26" s="4">
        <v>750000000</v>
      </c>
      <c r="Q26" s="4">
        <v>0</v>
      </c>
      <c r="S26" s="4">
        <v>750000000</v>
      </c>
    </row>
    <row r="27" spans="1:19" ht="21" x14ac:dyDescent="0.25">
      <c r="A27" s="3" t="s">
        <v>84</v>
      </c>
      <c r="C27" s="2" t="s">
        <v>203</v>
      </c>
      <c r="E27" s="4">
        <v>2545614</v>
      </c>
      <c r="G27" s="4">
        <v>690</v>
      </c>
      <c r="I27" s="4">
        <v>0</v>
      </c>
      <c r="K27" s="4">
        <v>0</v>
      </c>
      <c r="M27" s="4">
        <v>0</v>
      </c>
      <c r="O27" s="4">
        <v>1756473660</v>
      </c>
      <c r="Q27" s="4">
        <v>0</v>
      </c>
      <c r="S27" s="4">
        <v>1756473660</v>
      </c>
    </row>
    <row r="28" spans="1:19" ht="21" x14ac:dyDescent="0.25">
      <c r="A28" s="3" t="s">
        <v>59</v>
      </c>
      <c r="C28" s="2" t="s">
        <v>193</v>
      </c>
      <c r="E28" s="4">
        <v>2000000</v>
      </c>
      <c r="G28" s="4">
        <v>100</v>
      </c>
      <c r="I28" s="4">
        <v>0</v>
      </c>
      <c r="K28" s="4">
        <v>0</v>
      </c>
      <c r="M28" s="4">
        <v>0</v>
      </c>
      <c r="O28" s="4">
        <v>200000000</v>
      </c>
      <c r="Q28" s="4">
        <v>0</v>
      </c>
      <c r="S28" s="4">
        <v>200000000</v>
      </c>
    </row>
    <row r="29" spans="1:19" ht="21" x14ac:dyDescent="0.25">
      <c r="A29" s="3" t="s">
        <v>30</v>
      </c>
      <c r="C29" s="2" t="s">
        <v>210</v>
      </c>
      <c r="E29" s="4">
        <v>500000</v>
      </c>
      <c r="G29" s="4">
        <v>5300</v>
      </c>
      <c r="I29" s="4">
        <v>0</v>
      </c>
      <c r="K29" s="4">
        <v>0</v>
      </c>
      <c r="M29" s="4">
        <v>0</v>
      </c>
      <c r="O29" s="4">
        <v>2650000000</v>
      </c>
      <c r="Q29" s="4">
        <v>0</v>
      </c>
      <c r="S29" s="4">
        <v>2650000000</v>
      </c>
    </row>
    <row r="30" spans="1:19" ht="21" x14ac:dyDescent="0.25">
      <c r="A30" s="3" t="s">
        <v>80</v>
      </c>
      <c r="C30" s="2" t="s">
        <v>205</v>
      </c>
      <c r="E30" s="4">
        <v>300000</v>
      </c>
      <c r="G30" s="4">
        <v>3300</v>
      </c>
      <c r="I30" s="4">
        <v>0</v>
      </c>
      <c r="K30" s="4">
        <v>0</v>
      </c>
      <c r="M30" s="4">
        <v>0</v>
      </c>
      <c r="O30" s="4">
        <v>990000000</v>
      </c>
      <c r="Q30" s="4">
        <v>0</v>
      </c>
      <c r="S30" s="4">
        <v>990000000</v>
      </c>
    </row>
    <row r="31" spans="1:19" ht="21" x14ac:dyDescent="0.25">
      <c r="A31" s="3" t="s">
        <v>47</v>
      </c>
      <c r="C31" s="2" t="s">
        <v>211</v>
      </c>
      <c r="E31" s="4">
        <v>809000</v>
      </c>
      <c r="G31" s="4">
        <v>230</v>
      </c>
      <c r="I31" s="4">
        <v>0</v>
      </c>
      <c r="K31" s="4">
        <v>0</v>
      </c>
      <c r="M31" s="4">
        <v>0</v>
      </c>
      <c r="O31" s="4">
        <v>186070000</v>
      </c>
      <c r="Q31" s="4">
        <v>0</v>
      </c>
      <c r="S31" s="4">
        <v>186070000</v>
      </c>
    </row>
    <row r="32" spans="1:19" ht="21" x14ac:dyDescent="0.25">
      <c r="A32" s="3" t="s">
        <v>28</v>
      </c>
      <c r="C32" s="2" t="s">
        <v>212</v>
      </c>
      <c r="E32" s="4">
        <v>4192360</v>
      </c>
      <c r="G32" s="4">
        <v>600</v>
      </c>
      <c r="I32" s="4">
        <v>0</v>
      </c>
      <c r="K32" s="4">
        <v>0</v>
      </c>
      <c r="M32" s="4">
        <v>0</v>
      </c>
      <c r="O32" s="4">
        <v>2515416000</v>
      </c>
      <c r="Q32" s="4">
        <v>0</v>
      </c>
      <c r="S32" s="4">
        <v>2515416000</v>
      </c>
    </row>
    <row r="33" spans="1:19" ht="21" x14ac:dyDescent="0.25">
      <c r="A33" s="3" t="s">
        <v>32</v>
      </c>
      <c r="C33" s="2" t="s">
        <v>213</v>
      </c>
      <c r="E33" s="4">
        <v>122000</v>
      </c>
      <c r="G33" s="4">
        <v>27000</v>
      </c>
      <c r="I33" s="4">
        <v>0</v>
      </c>
      <c r="K33" s="4">
        <v>0</v>
      </c>
      <c r="M33" s="4">
        <v>0</v>
      </c>
      <c r="O33" s="4">
        <v>3294000000</v>
      </c>
      <c r="Q33" s="4">
        <v>0</v>
      </c>
      <c r="S33" s="4">
        <v>3294000000</v>
      </c>
    </row>
    <row r="34" spans="1:19" ht="21" x14ac:dyDescent="0.25">
      <c r="A34" s="3" t="s">
        <v>33</v>
      </c>
      <c r="C34" s="2" t="s">
        <v>214</v>
      </c>
      <c r="E34" s="4">
        <v>106000</v>
      </c>
      <c r="G34" s="4">
        <v>13200</v>
      </c>
      <c r="I34" s="4">
        <v>0</v>
      </c>
      <c r="K34" s="4">
        <v>0</v>
      </c>
      <c r="M34" s="4">
        <v>0</v>
      </c>
      <c r="O34" s="4">
        <v>1399200000</v>
      </c>
      <c r="Q34" s="4">
        <v>0</v>
      </c>
      <c r="S34" s="4">
        <v>1399200000</v>
      </c>
    </row>
    <row r="35" spans="1:19" ht="21" x14ac:dyDescent="0.25">
      <c r="A35" s="3" t="s">
        <v>35</v>
      </c>
      <c r="C35" s="2" t="s">
        <v>215</v>
      </c>
      <c r="E35" s="4">
        <v>1709718</v>
      </c>
      <c r="G35" s="4">
        <v>3875</v>
      </c>
      <c r="I35" s="4">
        <v>0</v>
      </c>
      <c r="K35" s="4">
        <v>0</v>
      </c>
      <c r="M35" s="4">
        <v>0</v>
      </c>
      <c r="O35" s="4">
        <v>6625157250</v>
      </c>
      <c r="Q35" s="4">
        <v>0</v>
      </c>
      <c r="S35" s="4">
        <v>6625157250</v>
      </c>
    </row>
    <row r="36" spans="1:19" ht="21" x14ac:dyDescent="0.25">
      <c r="A36" s="3" t="s">
        <v>61</v>
      </c>
      <c r="C36" s="2" t="s">
        <v>206</v>
      </c>
      <c r="E36" s="4">
        <v>33330000</v>
      </c>
      <c r="G36" s="4">
        <v>188</v>
      </c>
      <c r="I36" s="4">
        <v>0</v>
      </c>
      <c r="K36" s="4">
        <v>0</v>
      </c>
      <c r="M36" s="4">
        <v>0</v>
      </c>
      <c r="O36" s="4">
        <v>6266040000</v>
      </c>
      <c r="Q36" s="4">
        <v>0</v>
      </c>
      <c r="S36" s="4">
        <v>6266040000</v>
      </c>
    </row>
    <row r="37" spans="1:19" ht="21" x14ac:dyDescent="0.25">
      <c r="A37" s="3" t="s">
        <v>56</v>
      </c>
      <c r="C37" s="2" t="s">
        <v>216</v>
      </c>
      <c r="E37" s="4">
        <v>500000</v>
      </c>
      <c r="G37" s="4">
        <v>1000</v>
      </c>
      <c r="I37" s="4">
        <v>0</v>
      </c>
      <c r="K37" s="4">
        <v>0</v>
      </c>
      <c r="M37" s="4">
        <v>0</v>
      </c>
      <c r="O37" s="4">
        <v>500000000</v>
      </c>
      <c r="Q37" s="4">
        <v>0</v>
      </c>
      <c r="S37" s="4">
        <v>500000000</v>
      </c>
    </row>
    <row r="38" spans="1:19" ht="21" x14ac:dyDescent="0.25">
      <c r="A38" s="3" t="s">
        <v>217</v>
      </c>
      <c r="C38" s="2" t="s">
        <v>218</v>
      </c>
      <c r="E38" s="4">
        <v>310000</v>
      </c>
      <c r="G38" s="4">
        <v>340</v>
      </c>
      <c r="I38" s="4">
        <v>0</v>
      </c>
      <c r="K38" s="4">
        <v>0</v>
      </c>
      <c r="M38" s="4">
        <v>0</v>
      </c>
      <c r="O38" s="4">
        <v>105400000</v>
      </c>
      <c r="Q38" s="4">
        <v>0</v>
      </c>
      <c r="S38" s="4">
        <v>105400000</v>
      </c>
    </row>
    <row r="39" spans="1:19" ht="21" x14ac:dyDescent="0.25">
      <c r="A39" s="3" t="s">
        <v>76</v>
      </c>
      <c r="C39" s="2" t="s">
        <v>219</v>
      </c>
      <c r="E39" s="4">
        <v>9100109</v>
      </c>
      <c r="G39" s="4">
        <v>100</v>
      </c>
      <c r="I39" s="4">
        <v>0</v>
      </c>
      <c r="K39" s="4">
        <v>0</v>
      </c>
      <c r="M39" s="4">
        <v>0</v>
      </c>
      <c r="O39" s="4">
        <v>910010900</v>
      </c>
      <c r="Q39" s="4">
        <v>0</v>
      </c>
      <c r="S39" s="4">
        <v>910010900</v>
      </c>
    </row>
    <row r="40" spans="1:19" ht="21" x14ac:dyDescent="0.25">
      <c r="A40" s="3" t="s">
        <v>220</v>
      </c>
      <c r="C40" s="2" t="s">
        <v>199</v>
      </c>
      <c r="E40" s="4">
        <v>325000</v>
      </c>
      <c r="G40" s="4">
        <v>760</v>
      </c>
      <c r="I40" s="4">
        <v>0</v>
      </c>
      <c r="K40" s="4">
        <v>0</v>
      </c>
      <c r="M40" s="4">
        <v>0</v>
      </c>
      <c r="O40" s="4">
        <v>247000000</v>
      </c>
      <c r="Q40" s="4">
        <v>0</v>
      </c>
      <c r="S40" s="4">
        <v>247000000</v>
      </c>
    </row>
    <row r="41" spans="1:19" ht="21" x14ac:dyDescent="0.25">
      <c r="A41" s="3" t="s">
        <v>74</v>
      </c>
      <c r="C41" s="2" t="s">
        <v>210</v>
      </c>
      <c r="E41" s="4">
        <v>389199</v>
      </c>
      <c r="G41" s="4">
        <v>4327</v>
      </c>
      <c r="I41" s="4">
        <v>0</v>
      </c>
      <c r="K41" s="4">
        <v>0</v>
      </c>
      <c r="M41" s="4">
        <v>0</v>
      </c>
      <c r="O41" s="4">
        <v>1684064073</v>
      </c>
      <c r="Q41" s="4">
        <v>0</v>
      </c>
      <c r="S41" s="4">
        <v>1684064073</v>
      </c>
    </row>
    <row r="42" spans="1:19" ht="21" x14ac:dyDescent="0.25">
      <c r="A42" s="3" t="s">
        <v>221</v>
      </c>
      <c r="C42" s="2" t="s">
        <v>200</v>
      </c>
      <c r="E42" s="4">
        <v>236</v>
      </c>
      <c r="G42" s="4">
        <v>300</v>
      </c>
      <c r="I42" s="4">
        <v>0</v>
      </c>
      <c r="K42" s="4">
        <v>0</v>
      </c>
      <c r="M42" s="4">
        <v>0</v>
      </c>
      <c r="O42" s="4">
        <v>70800</v>
      </c>
      <c r="Q42" s="4">
        <v>0</v>
      </c>
      <c r="S42" s="4">
        <v>70800</v>
      </c>
    </row>
    <row r="43" spans="1:19" ht="21" x14ac:dyDescent="0.25">
      <c r="A43" s="3" t="s">
        <v>37</v>
      </c>
      <c r="C43" s="2" t="s">
        <v>222</v>
      </c>
      <c r="E43" s="4">
        <v>5600000</v>
      </c>
      <c r="G43" s="4">
        <v>10</v>
      </c>
      <c r="I43" s="4">
        <v>0</v>
      </c>
      <c r="K43" s="4">
        <v>0</v>
      </c>
      <c r="M43" s="4">
        <v>0</v>
      </c>
      <c r="O43" s="4">
        <v>56000000</v>
      </c>
      <c r="Q43" s="4">
        <v>114833</v>
      </c>
      <c r="S43" s="4">
        <v>55885167</v>
      </c>
    </row>
    <row r="44" spans="1:19" ht="21" x14ac:dyDescent="0.25">
      <c r="A44" s="3" t="s">
        <v>23</v>
      </c>
      <c r="C44" s="2" t="s">
        <v>223</v>
      </c>
      <c r="E44" s="4">
        <v>27700</v>
      </c>
      <c r="G44" s="4">
        <v>4</v>
      </c>
      <c r="I44" s="4">
        <v>0</v>
      </c>
      <c r="K44" s="4">
        <v>0</v>
      </c>
      <c r="M44" s="4">
        <v>0</v>
      </c>
      <c r="O44" s="4">
        <v>110800</v>
      </c>
      <c r="Q44" s="4">
        <v>0</v>
      </c>
      <c r="S44" s="4">
        <v>110800</v>
      </c>
    </row>
    <row r="45" spans="1:19" ht="21" x14ac:dyDescent="0.25">
      <c r="A45" s="3" t="s">
        <v>40</v>
      </c>
      <c r="C45" s="2" t="s">
        <v>224</v>
      </c>
      <c r="E45" s="4">
        <v>70247</v>
      </c>
      <c r="G45" s="4">
        <v>29</v>
      </c>
      <c r="I45" s="4">
        <v>0</v>
      </c>
      <c r="K45" s="4">
        <v>0</v>
      </c>
      <c r="M45" s="4">
        <v>0</v>
      </c>
      <c r="O45" s="4">
        <v>2037163</v>
      </c>
      <c r="Q45" s="4">
        <v>0</v>
      </c>
      <c r="S45" s="4">
        <v>2037163</v>
      </c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2024-01-23T08:20:57Z</dcterms:created>
  <dcterms:modified xsi:type="dcterms:W3CDTF">2024-01-24T10:13:24Z</dcterms:modified>
</cp:coreProperties>
</file>