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B0C15F98-2C76-4238-8542-C0EC66785A1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</workbook>
</file>

<file path=xl/calcChain.xml><?xml version="1.0" encoding="utf-8"?>
<calcChain xmlns="http://schemas.openxmlformats.org/spreadsheetml/2006/main">
  <c r="D59" i="10" l="1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C59" i="10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E21" i="8"/>
  <c r="C37" i="9"/>
  <c r="F37" i="9"/>
  <c r="G37" i="9"/>
  <c r="H37" i="9"/>
  <c r="I37" i="9"/>
  <c r="J37" i="9"/>
  <c r="K37" i="9"/>
  <c r="L37" i="9"/>
  <c r="M37" i="9"/>
  <c r="N37" i="9"/>
  <c r="O37" i="9"/>
  <c r="P37" i="9"/>
  <c r="Q37" i="9"/>
  <c r="E37" i="9"/>
</calcChain>
</file>

<file path=xl/sharedStrings.xml><?xml version="1.0" encoding="utf-8"?>
<sst xmlns="http://schemas.openxmlformats.org/spreadsheetml/2006/main" count="978" uniqueCount="248">
  <si>
    <t>صندوق سرمایه‌گذاری مشترک ایساتیس پویای یزد</t>
  </si>
  <si>
    <t>صورت وضعیت پورتفوی</t>
  </si>
  <si>
    <t>برای ماه منتهی به 1399/06/31</t>
  </si>
  <si>
    <t>نام شرکت</t>
  </si>
  <si>
    <t>1399/05/31</t>
  </si>
  <si>
    <t>تغییرات طی دوره</t>
  </si>
  <si>
    <t>1399/06/31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</si>
  <si>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</si>
  <si>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</si>
  <si>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</si>
  <si>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</si>
  <si>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</si>
  <si>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</si>
  <si>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</si>
  <si>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</si>
  <si>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بهساز كاشانه تهران</t>
  </si>
  <si>
    <t>0.00%</t>
  </si>
  <si>
    <t>بیمه ما</t>
  </si>
  <si>
    <t>5.94%</t>
  </si>
  <si>
    <t>پالایش نفت اصفهان</t>
  </si>
  <si>
    <t>4.26%</t>
  </si>
  <si>
    <t>پالایش نفت بندرعباس</t>
  </si>
  <si>
    <t>10.87%</t>
  </si>
  <si>
    <t>پتروشيمي اروميه</t>
  </si>
  <si>
    <t>تامين سرمايه امين</t>
  </si>
  <si>
    <t>توسعه مسیر برق گیلان</t>
  </si>
  <si>
    <t>توسعه مولد نیروگاهی جهرم</t>
  </si>
  <si>
    <t>توليد نيروي برق آبادان</t>
  </si>
  <si>
    <t>تولید برق ماهتاب کهنوج</t>
  </si>
  <si>
    <t>5.75%</t>
  </si>
  <si>
    <t>تولیدی چدن سازان</t>
  </si>
  <si>
    <t>5.10%</t>
  </si>
  <si>
    <t>چینی ایران</t>
  </si>
  <si>
    <t>0.13%</t>
  </si>
  <si>
    <t>رايان هم افزا</t>
  </si>
  <si>
    <t>س. توسعه و عمران استان کرمان</t>
  </si>
  <si>
    <t>2.52%</t>
  </si>
  <si>
    <t>س. نفت و گاز و پتروشیمی تأمین</t>
  </si>
  <si>
    <t>8.24%</t>
  </si>
  <si>
    <t>سرمایه گذاری شفادارو</t>
  </si>
  <si>
    <t>5.35%</t>
  </si>
  <si>
    <t>سرمایه‌گذاری‌غدیر(هلدینگ‌</t>
  </si>
  <si>
    <t>5.76%</t>
  </si>
  <si>
    <t>سیمان‌ صوفیان‌</t>
  </si>
  <si>
    <t>6.95%</t>
  </si>
  <si>
    <t>فولاد کاوه جنوب کیش</t>
  </si>
  <si>
    <t>11.46%</t>
  </si>
  <si>
    <t>فیبر ایران‌</t>
  </si>
  <si>
    <t>6.20%</t>
  </si>
  <si>
    <t>كشاورزي و دامپروري ملارد شير</t>
  </si>
  <si>
    <t>گروه ‌صنعتی‌سدید</t>
  </si>
  <si>
    <t>4.50%</t>
  </si>
  <si>
    <t>گروه پتروشیمی س. ایرانیان</t>
  </si>
  <si>
    <t>0.77%</t>
  </si>
  <si>
    <t>سرمايه گذاري مالي سپهرصادرات</t>
  </si>
  <si>
    <t>0.72%</t>
  </si>
  <si>
    <t>پتروشیمی‌شیراز</t>
  </si>
  <si>
    <t>0.06%</t>
  </si>
  <si>
    <t>بانک صادرات ایران</t>
  </si>
  <si>
    <t>1.44%</t>
  </si>
  <si>
    <t>ملی‌ صنایع‌ مس‌ ایران‌</t>
  </si>
  <si>
    <t>4.66%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</si>
  <si>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</si>
  <si>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</si>
  <si>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</si>
  <si>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</si>
  <si>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</si>
  <si>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</si>
  <si>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</si>
  <si>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</si>
  <si>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</si>
  <si>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</si>
  <si>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</si>
  <si>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</si>
  <si>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اسنادخزانه-م18بودجه98-010614</t>
  </si>
  <si>
    <t>بله</t>
  </si>
  <si>
    <t>1398/11/12</t>
  </si>
  <si>
    <t>1401/06/14</t>
  </si>
  <si>
    <t>اسنادخزانه-م17بودجه98-010512</t>
  </si>
  <si>
    <t>1398/11/07</t>
  </si>
  <si>
    <t>1401/05/12</t>
  </si>
  <si>
    <t>2.61%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</si>
  <si>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</si>
  <si>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</si>
  <si>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</si>
  <si>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</si>
  <si>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</si>
  <si>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</si>
  <si>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</si>
  <si>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</si>
  <si>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</si>
  <si>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</si>
  <si>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</si>
  <si>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</si>
  <si>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</si>
  <si>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</si>
  <si>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</si>
  <si>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</si>
  <si>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</si>
  <si>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بورس یزد</t>
  </si>
  <si>
    <t>9542-810-9222229-1</t>
  </si>
  <si>
    <t>سپرده کوتاه مدت</t>
  </si>
  <si>
    <t>1389/02/11</t>
  </si>
  <si>
    <t>0.31%</t>
  </si>
  <si>
    <t>بانک ملی غدیر یزد</t>
  </si>
  <si>
    <t>0111342146009</t>
  </si>
  <si>
    <t>حساب جاری</t>
  </si>
  <si>
    <t>1396/05/16</t>
  </si>
  <si>
    <t>0223034918009</t>
  </si>
  <si>
    <t>0.01%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</si>
  <si>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</si>
  <si>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</si>
  <si>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</si>
  <si>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</si>
  <si>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</si>
  <si>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</si>
  <si>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</si>
  <si>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</si>
  <si>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</si>
  <si>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</si>
  <si>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</si>
  <si>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</si>
  <si>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</si>
  <si>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</si>
  <si>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</si>
  <si>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</si>
  <si>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داروسازی‌ جابرابن‌حیان‌</t>
  </si>
  <si>
    <t>1399/03/24</t>
  </si>
  <si>
    <t>1399/04/31</t>
  </si>
  <si>
    <t>1399/06/05</t>
  </si>
  <si>
    <t>1399/04/25</t>
  </si>
  <si>
    <t>1399/03/13</t>
  </si>
  <si>
    <t>همکاران سیستم</t>
  </si>
  <si>
    <t>1399/03/25</t>
  </si>
  <si>
    <t>1399/05/05</t>
  </si>
  <si>
    <t>1399/04/02</t>
  </si>
  <si>
    <t>تامين سرمايه بانك ملت</t>
  </si>
  <si>
    <t>1399/02/28</t>
  </si>
  <si>
    <t>پليمر آريا ساسول</t>
  </si>
  <si>
    <t>1399/04/09</t>
  </si>
  <si>
    <t>1399/06/03</t>
  </si>
  <si>
    <t>بهای فروش</t>
  </si>
  <si>
    <t>ارزش دفتری</t>
  </si>
  <si>
    <t>سود و زیان ناشی از تغییر قیمت</t>
  </si>
  <si>
    <t>سود و زیان ناشی از فروش</t>
  </si>
  <si>
    <t>بانک ملت</t>
  </si>
  <si>
    <t>صنعتی دوده فام</t>
  </si>
  <si>
    <t>سرمايه گذاري كشاورزي كوثر</t>
  </si>
  <si>
    <t>گلوکوزان‌</t>
  </si>
  <si>
    <t>سیمان فارس و خوزستان</t>
  </si>
  <si>
    <t>ح . فیبر ایران‌</t>
  </si>
  <si>
    <t>ذوب روی اصفهان</t>
  </si>
  <si>
    <t>ملی‌ سرب‌وروی‌ ایران‌</t>
  </si>
  <si>
    <t>صنایع‌ آذرآب‌</t>
  </si>
  <si>
    <t>پديده شيمي قرن</t>
  </si>
  <si>
    <t>فولاد  خوزستان</t>
  </si>
  <si>
    <t>پتروشيمي تندگويان</t>
  </si>
  <si>
    <t>سرمايه گذاري تامين اجتماعي</t>
  </si>
  <si>
    <t>سرمايه گذاري سيمان تامين</t>
  </si>
  <si>
    <t>دارویی‌ رازک‌</t>
  </si>
  <si>
    <t>تولیدمواداولیه‌داروپخش‌</t>
  </si>
  <si>
    <t>کشت و دامداری فکا</t>
  </si>
  <si>
    <t>کلر پارس</t>
  </si>
  <si>
    <t>کارخانجات تولیدی شهید قندی</t>
  </si>
  <si>
    <t>گروه توسعه مالی مهر آیندگان</t>
  </si>
  <si>
    <t>سيمان ساوه</t>
  </si>
  <si>
    <t>ح . گروه پتروشيمي س. ايرانيان</t>
  </si>
  <si>
    <t>قنداصفهان‌</t>
  </si>
  <si>
    <t>پتروشیمی زاگرس</t>
  </si>
  <si>
    <t>کشت و دام گلدشت نمونه اصفهان</t>
  </si>
  <si>
    <t>درآمد سود سهام</t>
  </si>
  <si>
    <t>درآمد تغییر ارزش</t>
  </si>
  <si>
    <t>درآمد فروش</t>
  </si>
  <si>
    <t>درصد از کل درآمدها</t>
  </si>
  <si>
    <t>-1.42%</t>
  </si>
  <si>
    <t>14.11%</t>
  </si>
  <si>
    <t>-0.70%</t>
  </si>
  <si>
    <t>0.16%</t>
  </si>
  <si>
    <t>-40.70%</t>
  </si>
  <si>
    <t>9.47%</t>
  </si>
  <si>
    <t>-0.02%</t>
  </si>
  <si>
    <t>2.00%</t>
  </si>
  <si>
    <t>-2.90%</t>
  </si>
  <si>
    <t>13.63%</t>
  </si>
  <si>
    <t>3.70%</t>
  </si>
  <si>
    <t>-0.21%</t>
  </si>
  <si>
    <t>0.11%</t>
  </si>
  <si>
    <t>-0.07%</t>
  </si>
  <si>
    <t>19.86%</t>
  </si>
  <si>
    <t>-8.11%</t>
  </si>
  <si>
    <t>9.84%</t>
  </si>
  <si>
    <t>-0.36%</t>
  </si>
  <si>
    <t>8.37%</t>
  </si>
  <si>
    <t>-0.59%</t>
  </si>
  <si>
    <t>17.84%</t>
  </si>
  <si>
    <t>8.26%</t>
  </si>
  <si>
    <t>-0.03%</t>
  </si>
  <si>
    <t>-0.12%</t>
  </si>
  <si>
    <t>0.21%</t>
  </si>
  <si>
    <t>-0.18%</t>
  </si>
  <si>
    <t>0.03%</t>
  </si>
  <si>
    <t>0.38%</t>
  </si>
  <si>
    <t>1.23%</t>
  </si>
  <si>
    <t>8.25%</t>
  </si>
  <si>
    <t>6.19%</t>
  </si>
  <si>
    <t>-0.11%</t>
  </si>
  <si>
    <t>11.16%</t>
  </si>
  <si>
    <t>15.82%</t>
  </si>
  <si>
    <t>11.10%</t>
  </si>
  <si>
    <t>5.53%</t>
  </si>
  <si>
    <t>0.25%</t>
  </si>
  <si>
    <t>3.86%</t>
  </si>
  <si>
    <t>3.67%</t>
  </si>
  <si>
    <t>9.00%</t>
  </si>
  <si>
    <t>0.04%</t>
  </si>
  <si>
    <t>0.64%</t>
  </si>
  <si>
    <t>8.13%</t>
  </si>
  <si>
    <t>0.08%</t>
  </si>
  <si>
    <t>0.26%</t>
  </si>
  <si>
    <t>0.44%</t>
  </si>
  <si>
    <t>0.12%</t>
  </si>
  <si>
    <t>1.33%</t>
  </si>
  <si>
    <t>14.73%</t>
  </si>
  <si>
    <t>4.06%</t>
  </si>
  <si>
    <t>-0.23%</t>
  </si>
  <si>
    <t>21.30%</t>
  </si>
  <si>
    <t>8.65%</t>
  </si>
  <si>
    <t>3.23%</t>
  </si>
  <si>
    <t>-0.22%</t>
  </si>
  <si>
    <t>0.05%</t>
  </si>
  <si>
    <t>-0.08%</t>
  </si>
  <si>
    <t>0.02%</t>
  </si>
  <si>
    <t>17.15%</t>
  </si>
  <si>
    <t>-7.08%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</si>
  <si>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</si>
  <si>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</si>
  <si>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</si>
  <si>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</si>
  <si>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</si>
  <si>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</si>
  <si>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</si>
  <si>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</si>
  <si>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</si>
  <si>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</si>
  <si>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105.54%</t>
  </si>
  <si>
    <t>-9.44%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</si>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</sst>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2"/>
      <name val="B Nazanin"/>
      <charset val="178"/>
    </font>
    <font>
      <sz val="18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3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3" fontId="8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6" fillId="0" borderId="0" xfId="0" applyNumberFormat="1" applyFont="1"/>
    <xf numFmtId="3" fontId="7" fillId="0" borderId="0" xfId="0" applyNumberFormat="1" applyFont="1"/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5"/>
  <sheetViews>
    <sheetView rightToLeft="1" tabSelected="1" workbookViewId="0">
      <selection activeCell="D12" sqref="D12"/>
    </sheetView>
  </sheetViews>
  <sheetFormatPr defaultColWidth="9.109375" defaultRowHeight="16.8"/>
  <cols>
    <col min="1" max="1" width="23.88671875" style="4" bestFit="1" customWidth="1"/>
    <col min="2" max="2" width="1" style="4" customWidth="1"/>
    <col min="3" max="3" width="9.109375" style="4" customWidth="1"/>
    <col min="4" max="4" width="1" style="4" customWidth="1"/>
    <col min="5" max="5" width="24.6640625" style="4" customWidth="1"/>
    <col min="6" max="6" width="1.109375" style="4" customWidth="1"/>
    <col min="7" max="7" width="25.77734375" style="4" customWidth="1"/>
    <col min="8" max="8" width="1" style="4" customWidth="1"/>
    <col min="9" max="9" width="9.109375" style="4" customWidth="1"/>
    <col min="10" max="10" width="1" style="4" customWidth="1"/>
    <col min="11" max="11" width="12.88671875" style="4" bestFit="1" customWidth="1"/>
    <col min="12" max="12" width="1" style="4" customWidth="1"/>
    <col min="13" max="13" width="17.44140625" style="4" customWidth="1"/>
    <col min="14" max="14" width="1" style="4" customWidth="1"/>
    <col min="15" max="15" width="16.44140625" style="4" customWidth="1"/>
    <col min="16" max="16" width="1" style="4" customWidth="1"/>
    <col min="17" max="17" width="9.109375" style="4" customWidth="1"/>
    <col min="18" max="18" width="1" style="4" customWidth="1"/>
    <col min="19" max="19" width="9.109375" style="4" customWidth="1"/>
    <col min="20" max="20" width="1" style="4" customWidth="1"/>
    <col min="21" max="21" width="16.44140625" style="4" customWidth="1"/>
    <col min="22" max="22" width="1" style="4" customWidth="1"/>
    <col min="23" max="23" width="12.5546875" style="4" customWidth="1"/>
    <col min="24" max="24" width="1" style="4" customWidth="1"/>
    <col min="25" max="25" width="9.109375" style="4" customWidth="1"/>
    <col min="26" max="26" width="1" style="4" customWidth="1"/>
    <col min="27" max="27" width="9.109375" style="4" customWidth="1"/>
    <col min="28" max="16384" width="9.109375" style="4"/>
  </cols>
  <sheetData>
    <row r="2" spans="1:25" ht="18.600000000000001"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</row>
    <row r="3" spans="1:25" ht="18.600000000000001"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</row>
    <row r="4" spans="1:25" ht="18.600000000000001"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</row>
    <row r="6" spans="1:25" ht="18.600000000000001">
      <c r="A6" s="5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18.600000000000001">
      <c r="A7" s="5" t="s">
        <v>3</v>
      </c>
      <c r="C7" s="5" t="s">
        <v>7</v>
      </c>
      <c r="E7" s="5" t="s">
        <v>8</v>
      </c>
      <c r="G7" s="5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18.600000000000001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ht="18.600000000000001">
      <c r="A9" s="6" t="s">
        <v>15</v>
      </c>
      <c r="C9" s="7">
        <v>1349385</v>
      </c>
      <c r="E9" s="7">
        <v>2971401900</v>
      </c>
      <c r="G9" s="7">
        <v>3447285329.2725</v>
      </c>
      <c r="I9" s="7">
        <v>0</v>
      </c>
      <c r="K9" s="7">
        <v>0</v>
      </c>
      <c r="M9" s="7">
        <v>-1349385</v>
      </c>
      <c r="O9" s="7">
        <v>4345993960</v>
      </c>
      <c r="Q9" s="7">
        <v>0</v>
      </c>
      <c r="S9" s="7">
        <v>0</v>
      </c>
      <c r="U9" s="7">
        <v>0</v>
      </c>
      <c r="W9" s="7">
        <v>0</v>
      </c>
      <c r="Y9" s="4" t="s">
        <v>16</v>
      </c>
    </row>
    <row r="10" spans="1:25" ht="18.600000000000001">
      <c r="A10" s="6" t="s">
        <v>17</v>
      </c>
      <c r="C10" s="7">
        <v>7900000</v>
      </c>
      <c r="E10" s="7">
        <v>75738542643</v>
      </c>
      <c r="G10" s="7">
        <v>162635526450</v>
      </c>
      <c r="I10" s="7">
        <v>13166667</v>
      </c>
      <c r="K10" s="7">
        <v>0</v>
      </c>
      <c r="M10" s="7">
        <v>-7900000</v>
      </c>
      <c r="O10" s="7">
        <v>54026093405</v>
      </c>
      <c r="Q10" s="7">
        <v>13166667</v>
      </c>
      <c r="S10" s="7">
        <v>6540</v>
      </c>
      <c r="U10" s="7">
        <v>47336589576</v>
      </c>
      <c r="W10" s="7">
        <v>85597647667.029007</v>
      </c>
      <c r="Y10" s="4" t="s">
        <v>18</v>
      </c>
    </row>
    <row r="11" spans="1:25" ht="18.600000000000001">
      <c r="A11" s="6" t="s">
        <v>19</v>
      </c>
      <c r="C11" s="7">
        <v>4000000</v>
      </c>
      <c r="E11" s="7">
        <v>193949818361</v>
      </c>
      <c r="G11" s="7">
        <v>150737742000</v>
      </c>
      <c r="I11" s="7">
        <v>0</v>
      </c>
      <c r="K11" s="7">
        <v>0</v>
      </c>
      <c r="M11" s="7">
        <v>-1971043</v>
      </c>
      <c r="O11" s="7">
        <v>63667806890</v>
      </c>
      <c r="Q11" s="7">
        <v>2028957</v>
      </c>
      <c r="S11" s="7">
        <v>30470</v>
      </c>
      <c r="U11" s="7">
        <v>98378960397</v>
      </c>
      <c r="W11" s="7">
        <v>61454476987.249496</v>
      </c>
      <c r="Y11" s="4" t="s">
        <v>20</v>
      </c>
    </row>
    <row r="12" spans="1:25" ht="18.600000000000001">
      <c r="A12" s="6" t="s">
        <v>21</v>
      </c>
      <c r="C12" s="7">
        <v>5000000</v>
      </c>
      <c r="E12" s="7">
        <v>240492620709</v>
      </c>
      <c r="G12" s="7">
        <v>208054665000</v>
      </c>
      <c r="I12" s="7">
        <v>0</v>
      </c>
      <c r="K12" s="7">
        <v>0</v>
      </c>
      <c r="M12" s="7">
        <v>-1200000</v>
      </c>
      <c r="O12" s="7">
        <v>48790956573</v>
      </c>
      <c r="Q12" s="7">
        <v>3800000</v>
      </c>
      <c r="S12" s="7">
        <v>41480</v>
      </c>
      <c r="U12" s="7">
        <v>182774391740</v>
      </c>
      <c r="W12" s="7">
        <v>156686137200</v>
      </c>
      <c r="Y12" s="4" t="s">
        <v>22</v>
      </c>
    </row>
    <row r="13" spans="1:25" ht="18.600000000000001">
      <c r="A13" s="6" t="s">
        <v>23</v>
      </c>
      <c r="C13" s="7">
        <v>44786</v>
      </c>
      <c r="E13" s="7">
        <v>282407990</v>
      </c>
      <c r="G13" s="7">
        <v>288753628.12379998</v>
      </c>
      <c r="I13" s="7">
        <v>0</v>
      </c>
      <c r="K13" s="7">
        <v>0</v>
      </c>
      <c r="M13" s="7">
        <v>-44786</v>
      </c>
      <c r="O13" s="7">
        <v>518589990</v>
      </c>
      <c r="Q13" s="7">
        <v>0</v>
      </c>
      <c r="S13" s="7">
        <v>0</v>
      </c>
      <c r="U13" s="7">
        <v>0</v>
      </c>
      <c r="W13" s="7">
        <v>0</v>
      </c>
      <c r="Y13" s="4" t="s">
        <v>16</v>
      </c>
    </row>
    <row r="14" spans="1:25" ht="18.600000000000001">
      <c r="A14" s="6" t="s">
        <v>24</v>
      </c>
      <c r="C14" s="7">
        <v>469216</v>
      </c>
      <c r="E14" s="7">
        <v>4884374894</v>
      </c>
      <c r="G14" s="7">
        <v>5559776044.4160004</v>
      </c>
      <c r="I14" s="7">
        <v>0</v>
      </c>
      <c r="K14" s="7">
        <v>0</v>
      </c>
      <c r="M14" s="7">
        <v>-469216</v>
      </c>
      <c r="O14" s="7">
        <v>5834966366</v>
      </c>
      <c r="Q14" s="7">
        <v>0</v>
      </c>
      <c r="S14" s="7">
        <v>0</v>
      </c>
      <c r="U14" s="7">
        <v>0</v>
      </c>
      <c r="W14" s="7">
        <v>0</v>
      </c>
      <c r="Y14" s="4" t="s">
        <v>16</v>
      </c>
    </row>
    <row r="15" spans="1:25" ht="18.600000000000001">
      <c r="A15" s="6" t="s">
        <v>25</v>
      </c>
      <c r="C15" s="7">
        <v>18646</v>
      </c>
      <c r="E15" s="7">
        <v>447964031</v>
      </c>
      <c r="G15" s="7">
        <v>507804937.45109999</v>
      </c>
      <c r="I15" s="7">
        <v>0</v>
      </c>
      <c r="K15" s="7">
        <v>0</v>
      </c>
      <c r="M15" s="7">
        <v>-18646</v>
      </c>
      <c r="O15" s="7">
        <v>533179435</v>
      </c>
      <c r="Q15" s="7">
        <v>0</v>
      </c>
      <c r="S15" s="7">
        <v>0</v>
      </c>
      <c r="U15" s="7">
        <v>0</v>
      </c>
      <c r="W15" s="7">
        <v>0</v>
      </c>
      <c r="Y15" s="4" t="s">
        <v>16</v>
      </c>
    </row>
    <row r="16" spans="1:25" ht="18.600000000000001">
      <c r="A16" s="6" t="s">
        <v>26</v>
      </c>
      <c r="C16" s="7">
        <v>19500000</v>
      </c>
      <c r="E16" s="7">
        <v>111819591036</v>
      </c>
      <c r="G16" s="7">
        <v>121111075800</v>
      </c>
      <c r="I16" s="7">
        <v>0</v>
      </c>
      <c r="K16" s="7">
        <v>0</v>
      </c>
      <c r="M16" s="7">
        <v>-19500000</v>
      </c>
      <c r="O16" s="7">
        <v>108414134959</v>
      </c>
      <c r="Q16" s="7">
        <v>0</v>
      </c>
      <c r="S16" s="7">
        <v>0</v>
      </c>
      <c r="U16" s="7">
        <v>0</v>
      </c>
      <c r="W16" s="7">
        <v>0</v>
      </c>
      <c r="Y16" s="4" t="s">
        <v>16</v>
      </c>
    </row>
    <row r="17" spans="1:25" ht="18.600000000000001">
      <c r="A17" s="6" t="s">
        <v>27</v>
      </c>
      <c r="C17" s="7">
        <v>101859</v>
      </c>
      <c r="E17" s="7">
        <v>1580563824</v>
      </c>
      <c r="G17" s="7">
        <v>3206680576.5465002</v>
      </c>
      <c r="I17" s="7">
        <v>0</v>
      </c>
      <c r="K17" s="7">
        <v>0</v>
      </c>
      <c r="M17" s="7">
        <v>-101859</v>
      </c>
      <c r="O17" s="7">
        <v>3366660241</v>
      </c>
      <c r="Q17" s="7">
        <v>0</v>
      </c>
      <c r="S17" s="7">
        <v>0</v>
      </c>
      <c r="U17" s="7">
        <v>0</v>
      </c>
      <c r="W17" s="7">
        <v>0</v>
      </c>
      <c r="Y17" s="4" t="s">
        <v>16</v>
      </c>
    </row>
    <row r="18" spans="1:25" ht="18.600000000000001">
      <c r="A18" s="6" t="s">
        <v>28</v>
      </c>
      <c r="C18" s="7">
        <v>2900000</v>
      </c>
      <c r="E18" s="7">
        <v>146017894382</v>
      </c>
      <c r="G18" s="7">
        <v>209004777990</v>
      </c>
      <c r="I18" s="7">
        <v>0</v>
      </c>
      <c r="K18" s="7">
        <v>0</v>
      </c>
      <c r="M18" s="7">
        <v>-1708058</v>
      </c>
      <c r="O18" s="7">
        <v>126201515808</v>
      </c>
      <c r="Q18" s="7">
        <v>1191942</v>
      </c>
      <c r="S18" s="7">
        <v>70007</v>
      </c>
      <c r="U18" s="7">
        <v>60015469310</v>
      </c>
      <c r="W18" s="7">
        <v>82947790106.615707</v>
      </c>
      <c r="Y18" s="4" t="s">
        <v>29</v>
      </c>
    </row>
    <row r="19" spans="1:25" ht="18.600000000000001">
      <c r="A19" s="6" t="s">
        <v>30</v>
      </c>
      <c r="C19" s="7">
        <v>2800000</v>
      </c>
      <c r="E19" s="7">
        <v>67959157694</v>
      </c>
      <c r="G19" s="7">
        <v>101007408600</v>
      </c>
      <c r="I19" s="7">
        <v>0</v>
      </c>
      <c r="K19" s="7">
        <v>0</v>
      </c>
      <c r="M19" s="7">
        <v>0</v>
      </c>
      <c r="O19" s="7">
        <v>0</v>
      </c>
      <c r="Q19" s="7">
        <v>2800000</v>
      </c>
      <c r="S19" s="7">
        <v>26420</v>
      </c>
      <c r="U19" s="7">
        <v>67959157694</v>
      </c>
      <c r="W19" s="7">
        <v>73535842800</v>
      </c>
      <c r="Y19" s="4" t="s">
        <v>31</v>
      </c>
    </row>
    <row r="20" spans="1:25" ht="18.600000000000001">
      <c r="A20" s="6" t="s">
        <v>32</v>
      </c>
      <c r="C20" s="7">
        <v>599999</v>
      </c>
      <c r="E20" s="7">
        <v>1485589640</v>
      </c>
      <c r="G20" s="7">
        <v>1809565604.0523</v>
      </c>
      <c r="I20" s="7">
        <v>0</v>
      </c>
      <c r="K20" s="7">
        <v>0</v>
      </c>
      <c r="M20" s="7">
        <v>0</v>
      </c>
      <c r="O20" s="7">
        <v>0</v>
      </c>
      <c r="Q20" s="7">
        <v>599999</v>
      </c>
      <c r="S20" s="7">
        <v>3034</v>
      </c>
      <c r="U20" s="7">
        <v>1485589640</v>
      </c>
      <c r="W20" s="7">
        <v>1809565604.0523</v>
      </c>
      <c r="Y20" s="4" t="s">
        <v>33</v>
      </c>
    </row>
    <row r="21" spans="1:25" ht="18.600000000000001">
      <c r="A21" s="6" t="s">
        <v>34</v>
      </c>
      <c r="C21" s="7">
        <v>4431</v>
      </c>
      <c r="E21" s="7">
        <v>110917345</v>
      </c>
      <c r="G21" s="7">
        <v>117123663.91005</v>
      </c>
      <c r="I21" s="7">
        <v>0</v>
      </c>
      <c r="K21" s="7">
        <v>0</v>
      </c>
      <c r="M21" s="7">
        <v>-4431</v>
      </c>
      <c r="O21" s="7">
        <v>122977428</v>
      </c>
      <c r="Q21" s="7">
        <v>0</v>
      </c>
      <c r="S21" s="7">
        <v>0</v>
      </c>
      <c r="U21" s="7">
        <v>0</v>
      </c>
      <c r="W21" s="7">
        <v>0</v>
      </c>
      <c r="Y21" s="4" t="s">
        <v>16</v>
      </c>
    </row>
    <row r="22" spans="1:25" ht="18.600000000000001">
      <c r="A22" s="6" t="s">
        <v>35</v>
      </c>
      <c r="C22" s="7">
        <v>445262</v>
      </c>
      <c r="E22" s="7">
        <v>19452329057</v>
      </c>
      <c r="G22" s="7">
        <v>55261079709.217201</v>
      </c>
      <c r="I22" s="7">
        <v>0</v>
      </c>
      <c r="K22" s="7">
        <v>0</v>
      </c>
      <c r="M22" s="7">
        <v>0</v>
      </c>
      <c r="O22" s="7">
        <v>0</v>
      </c>
      <c r="Q22" s="7">
        <v>445262</v>
      </c>
      <c r="S22" s="7">
        <v>81944</v>
      </c>
      <c r="U22" s="7">
        <v>19452329057</v>
      </c>
      <c r="W22" s="7">
        <v>36269454359.498398</v>
      </c>
      <c r="Y22" s="4" t="s">
        <v>36</v>
      </c>
    </row>
    <row r="23" spans="1:25" ht="18.600000000000001">
      <c r="A23" s="6" t="s">
        <v>37</v>
      </c>
      <c r="C23" s="7">
        <v>9200000</v>
      </c>
      <c r="E23" s="7">
        <v>156822295157</v>
      </c>
      <c r="G23" s="7">
        <v>191044481400</v>
      </c>
      <c r="I23" s="7">
        <v>100000</v>
      </c>
      <c r="K23" s="7">
        <v>1839705616</v>
      </c>
      <c r="M23" s="7">
        <v>-2800000</v>
      </c>
      <c r="O23" s="7">
        <v>52157808894</v>
      </c>
      <c r="Q23" s="7">
        <v>6500000</v>
      </c>
      <c r="S23" s="7">
        <v>18380</v>
      </c>
      <c r="U23" s="7">
        <v>110908142017</v>
      </c>
      <c r="W23" s="7">
        <v>118759153500</v>
      </c>
      <c r="Y23" s="4" t="s">
        <v>38</v>
      </c>
    </row>
    <row r="24" spans="1:25" ht="18.600000000000001">
      <c r="A24" s="6" t="s">
        <v>39</v>
      </c>
      <c r="C24" s="7">
        <v>2000000</v>
      </c>
      <c r="E24" s="7">
        <v>62251875441</v>
      </c>
      <c r="G24" s="7">
        <v>132805080000</v>
      </c>
      <c r="I24" s="7">
        <v>0</v>
      </c>
      <c r="K24" s="7">
        <v>0</v>
      </c>
      <c r="M24" s="7">
        <v>-585444</v>
      </c>
      <c r="O24" s="7">
        <v>35207585713</v>
      </c>
      <c r="Q24" s="7">
        <v>1414556</v>
      </c>
      <c r="S24" s="7">
        <v>54900</v>
      </c>
      <c r="U24" s="7">
        <v>44029381939</v>
      </c>
      <c r="W24" s="7">
        <v>77197052609.820007</v>
      </c>
      <c r="Y24" s="4" t="s">
        <v>40</v>
      </c>
    </row>
    <row r="25" spans="1:25" ht="18.600000000000001">
      <c r="A25" s="6" t="s">
        <v>41</v>
      </c>
      <c r="C25" s="7">
        <v>5000000</v>
      </c>
      <c r="E25" s="7">
        <v>85794952027</v>
      </c>
      <c r="G25" s="7">
        <v>91601707500</v>
      </c>
      <c r="I25" s="7">
        <v>5200000</v>
      </c>
      <c r="K25" s="7">
        <v>92671124097</v>
      </c>
      <c r="M25" s="7">
        <v>-5200000</v>
      </c>
      <c r="O25" s="7">
        <v>90426692385</v>
      </c>
      <c r="Q25" s="7">
        <v>5000000</v>
      </c>
      <c r="S25" s="7">
        <v>16710</v>
      </c>
      <c r="U25" s="7">
        <v>87514976239</v>
      </c>
      <c r="W25" s="7">
        <v>83052877500</v>
      </c>
      <c r="Y25" s="4" t="s">
        <v>42</v>
      </c>
    </row>
    <row r="26" spans="1:25" ht="18.600000000000001">
      <c r="A26" s="6" t="s">
        <v>43</v>
      </c>
      <c r="C26" s="7">
        <v>5000000</v>
      </c>
      <c r="E26" s="7">
        <v>160241348459</v>
      </c>
      <c r="G26" s="7">
        <v>122268150000</v>
      </c>
      <c r="I26" s="7">
        <v>0</v>
      </c>
      <c r="K26" s="7">
        <v>0</v>
      </c>
      <c r="M26" s="7">
        <v>0</v>
      </c>
      <c r="O26" s="7">
        <v>0</v>
      </c>
      <c r="Q26" s="7">
        <v>5000000</v>
      </c>
      <c r="S26" s="7">
        <v>20150</v>
      </c>
      <c r="U26" s="7">
        <v>160241348459</v>
      </c>
      <c r="W26" s="7">
        <v>100150537500</v>
      </c>
      <c r="Y26" s="4" t="s">
        <v>44</v>
      </c>
    </row>
    <row r="27" spans="1:25" ht="18.600000000000001">
      <c r="A27" s="6" t="s">
        <v>45</v>
      </c>
      <c r="C27" s="7">
        <v>9000000</v>
      </c>
      <c r="E27" s="7">
        <v>119430818285</v>
      </c>
      <c r="G27" s="7">
        <v>151642327500</v>
      </c>
      <c r="I27" s="7">
        <v>0</v>
      </c>
      <c r="K27" s="7">
        <v>0</v>
      </c>
      <c r="M27" s="7">
        <v>-2000000</v>
      </c>
      <c r="O27" s="7">
        <v>38947487866</v>
      </c>
      <c r="Q27" s="7">
        <v>7000000</v>
      </c>
      <c r="S27" s="7">
        <v>23740</v>
      </c>
      <c r="U27" s="7">
        <v>92890636446</v>
      </c>
      <c r="W27" s="7">
        <v>165191229000</v>
      </c>
      <c r="Y27" s="4" t="s">
        <v>46</v>
      </c>
    </row>
    <row r="28" spans="1:25" ht="18.600000000000001">
      <c r="A28" s="6" t="s">
        <v>47</v>
      </c>
      <c r="C28" s="7">
        <v>10000000</v>
      </c>
      <c r="E28" s="7">
        <v>108545068084</v>
      </c>
      <c r="G28" s="7">
        <v>116303850000</v>
      </c>
      <c r="I28" s="7">
        <v>0</v>
      </c>
      <c r="K28" s="7">
        <v>0</v>
      </c>
      <c r="M28" s="7">
        <v>-2200000</v>
      </c>
      <c r="O28" s="7">
        <v>26420855327</v>
      </c>
      <c r="Q28" s="7">
        <v>7800000</v>
      </c>
      <c r="S28" s="7">
        <v>11530</v>
      </c>
      <c r="U28" s="7">
        <v>84665153105</v>
      </c>
      <c r="W28" s="7">
        <v>89398892700</v>
      </c>
      <c r="Y28" s="4" t="s">
        <v>48</v>
      </c>
    </row>
    <row r="29" spans="1:25" ht="18.600000000000001">
      <c r="A29" s="6" t="s">
        <v>49</v>
      </c>
      <c r="C29" s="7">
        <v>9597</v>
      </c>
      <c r="E29" s="7">
        <v>201719991</v>
      </c>
      <c r="G29" s="7">
        <v>205212742.65134999</v>
      </c>
      <c r="I29" s="7">
        <v>0</v>
      </c>
      <c r="K29" s="7">
        <v>0</v>
      </c>
      <c r="M29" s="7">
        <v>-9597</v>
      </c>
      <c r="O29" s="7">
        <v>239308341</v>
      </c>
      <c r="Q29" s="7">
        <v>0</v>
      </c>
      <c r="S29" s="7">
        <v>0</v>
      </c>
      <c r="U29" s="7">
        <v>0</v>
      </c>
      <c r="W29" s="7">
        <v>0</v>
      </c>
      <c r="Y29" s="4" t="s">
        <v>16</v>
      </c>
    </row>
    <row r="30" spans="1:25" ht="18.600000000000001">
      <c r="A30" s="6" t="s">
        <v>50</v>
      </c>
      <c r="C30" s="7">
        <v>2700000</v>
      </c>
      <c r="E30" s="7">
        <v>50897839463</v>
      </c>
      <c r="G30" s="7">
        <v>81291023280</v>
      </c>
      <c r="I30" s="7">
        <v>0</v>
      </c>
      <c r="K30" s="7">
        <v>0</v>
      </c>
      <c r="M30" s="7">
        <v>-200000</v>
      </c>
      <c r="O30" s="7">
        <v>5741632949</v>
      </c>
      <c r="Q30" s="7">
        <v>2500000</v>
      </c>
      <c r="S30" s="7">
        <v>26117</v>
      </c>
      <c r="U30" s="7">
        <v>47127629132</v>
      </c>
      <c r="W30" s="7">
        <v>64904009625</v>
      </c>
      <c r="Y30" s="4" t="s">
        <v>51</v>
      </c>
    </row>
    <row r="31" spans="1:25" ht="18.600000000000001">
      <c r="A31" s="6" t="s">
        <v>52</v>
      </c>
      <c r="C31" s="7">
        <v>11000000</v>
      </c>
      <c r="E31" s="7">
        <v>43019253446</v>
      </c>
      <c r="G31" s="7">
        <v>166205160000</v>
      </c>
      <c r="I31" s="7">
        <v>0</v>
      </c>
      <c r="K31" s="7">
        <v>0</v>
      </c>
      <c r="M31" s="7">
        <v>-10250000</v>
      </c>
      <c r="O31" s="7">
        <v>153752200874</v>
      </c>
      <c r="Q31" s="7">
        <v>750000</v>
      </c>
      <c r="S31" s="7">
        <v>14970</v>
      </c>
      <c r="U31" s="7">
        <v>2933130935</v>
      </c>
      <c r="W31" s="7">
        <v>11160696375</v>
      </c>
      <c r="Y31" s="4" t="s">
        <v>53</v>
      </c>
    </row>
    <row r="32" spans="1:25" ht="18.600000000000001">
      <c r="A32" s="6" t="s">
        <v>54</v>
      </c>
      <c r="C32" s="7">
        <v>0</v>
      </c>
      <c r="E32" s="7">
        <v>0</v>
      </c>
      <c r="G32" s="7">
        <v>0</v>
      </c>
      <c r="I32" s="7">
        <v>1030000</v>
      </c>
      <c r="K32" s="7">
        <v>10373270381</v>
      </c>
      <c r="M32" s="7">
        <v>0</v>
      </c>
      <c r="O32" s="7">
        <v>0</v>
      </c>
      <c r="Q32" s="7">
        <v>1030000</v>
      </c>
      <c r="S32" s="7">
        <v>10100</v>
      </c>
      <c r="U32" s="7">
        <v>10373270381</v>
      </c>
      <c r="W32" s="7">
        <v>10341102150</v>
      </c>
      <c r="Y32" s="4" t="s">
        <v>55</v>
      </c>
    </row>
    <row r="33" spans="1:25" ht="18.600000000000001">
      <c r="A33" s="6" t="s">
        <v>56</v>
      </c>
      <c r="C33" s="7">
        <v>0</v>
      </c>
      <c r="E33" s="7">
        <v>0</v>
      </c>
      <c r="G33" s="7">
        <v>0</v>
      </c>
      <c r="I33" s="7">
        <v>12485</v>
      </c>
      <c r="K33" s="7">
        <v>846715199</v>
      </c>
      <c r="M33" s="7">
        <v>0</v>
      </c>
      <c r="O33" s="7">
        <v>0</v>
      </c>
      <c r="Q33" s="7">
        <v>12485</v>
      </c>
      <c r="S33" s="7">
        <v>67130</v>
      </c>
      <c r="U33" s="7">
        <v>846715199</v>
      </c>
      <c r="W33" s="7">
        <v>833131247.60249996</v>
      </c>
      <c r="Y33" s="4" t="s">
        <v>57</v>
      </c>
    </row>
    <row r="34" spans="1:25" ht="18.600000000000001">
      <c r="A34" s="6" t="s">
        <v>58</v>
      </c>
      <c r="C34" s="7">
        <v>0</v>
      </c>
      <c r="E34" s="7">
        <v>0</v>
      </c>
      <c r="G34" s="7">
        <v>0</v>
      </c>
      <c r="I34" s="7">
        <v>5000000</v>
      </c>
      <c r="K34" s="7">
        <v>20719208466</v>
      </c>
      <c r="M34" s="7">
        <v>0</v>
      </c>
      <c r="O34" s="7">
        <v>0</v>
      </c>
      <c r="Q34" s="7">
        <v>5000000</v>
      </c>
      <c r="S34" s="7">
        <v>4190</v>
      </c>
      <c r="U34" s="7">
        <v>20719208450</v>
      </c>
      <c r="W34" s="7">
        <v>20825347500</v>
      </c>
      <c r="Y34" s="4" t="s">
        <v>59</v>
      </c>
    </row>
    <row r="35" spans="1:25" ht="18.600000000000001">
      <c r="A35" s="6" t="s">
        <v>60</v>
      </c>
      <c r="C35" s="7">
        <v>0</v>
      </c>
      <c r="E35" s="7">
        <v>0</v>
      </c>
      <c r="G35" s="7">
        <v>0</v>
      </c>
      <c r="I35" s="7">
        <v>5100000</v>
      </c>
      <c r="K35" s="7">
        <v>176321431609</v>
      </c>
      <c r="M35" s="7">
        <v>-3100000</v>
      </c>
      <c r="O35" s="7">
        <v>109236758133</v>
      </c>
      <c r="Q35" s="7">
        <v>2000000</v>
      </c>
      <c r="S35" s="7">
        <v>33790</v>
      </c>
      <c r="U35" s="7">
        <v>74832196716</v>
      </c>
      <c r="W35" s="7">
        <v>67177899000</v>
      </c>
      <c r="Y35" s="4" t="s">
        <v>61</v>
      </c>
    </row>
  </sheetData>
  <mergeCells count="21"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2"/>
  <sheetViews>
    <sheetView rightToLeft="1" topLeftCell="A51" workbookViewId="0">
      <selection activeCell="M58" sqref="M58"/>
    </sheetView>
  </sheetViews>
  <sheetFormatPr defaultColWidth="9.109375" defaultRowHeight="15"/>
  <cols>
    <col min="1" max="1" width="9.109375" style="1" customWidth="1"/>
    <col min="2" max="2" width="1" style="1" customWidth="1"/>
    <col min="3" max="3" width="12.109375" style="1" bestFit="1" customWidth="1"/>
    <col min="4" max="4" width="1" style="1" customWidth="1"/>
    <col min="5" max="5" width="17.88671875" style="1" bestFit="1" customWidth="1"/>
    <col min="6" max="6" width="1" style="1" customWidth="1"/>
    <col min="7" max="7" width="17.6640625" style="1" bestFit="1" customWidth="1"/>
    <col min="8" max="8" width="1" style="1" customWidth="1"/>
    <col min="9" max="9" width="32.33203125" style="1" bestFit="1" customWidth="1"/>
    <col min="10" max="10" width="1" style="1" customWidth="1"/>
    <col min="11" max="11" width="12.109375" style="1" bestFit="1" customWidth="1"/>
    <col min="12" max="12" width="1" style="1" customWidth="1"/>
    <col min="13" max="13" width="17.88671875" style="1" bestFit="1" customWidth="1"/>
    <col min="14" max="14" width="1" style="1" customWidth="1"/>
    <col min="15" max="15" width="17.88671875" style="1" bestFit="1" customWidth="1"/>
    <col min="16" max="16" width="1" style="1" customWidth="1"/>
    <col min="17" max="17" width="32.33203125" style="1" bestFit="1" customWidth="1"/>
    <col min="18" max="18" width="1" style="1" customWidth="1"/>
    <col min="19" max="19" width="9.109375" style="1" customWidth="1"/>
    <col min="20" max="16384" width="9.109375" style="1"/>
  </cols>
  <sheetData>
    <row r="2" spans="1:17" ht="27.6">
      <c r="A2" s="13"/>
      <c r="B2" s="13"/>
      <c r="C2" s="15" t="s">
        <v>0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</row>
    <row r="3" spans="1:17" ht="27.6">
      <c r="A3" s="13"/>
      <c r="B3" s="13"/>
      <c r="C3" s="15" t="s">
        <v>110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3"/>
      <c r="Q3" s="13"/>
    </row>
    <row r="4" spans="1:17" ht="27.6">
      <c r="A4" s="13"/>
      <c r="B4" s="13"/>
      <c r="C4" s="15" t="s">
        <v>2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3"/>
      <c r="Q4" s="13"/>
    </row>
    <row r="5" spans="1:17" ht="18.60000000000000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27.6">
      <c r="A6" s="15" t="s">
        <v>3</v>
      </c>
      <c r="B6" s="13"/>
      <c r="C6" s="15" t="s">
        <v>112</v>
      </c>
      <c r="D6" s="15" t="s">
        <v>112</v>
      </c>
      <c r="E6" s="15" t="s">
        <v>112</v>
      </c>
      <c r="F6" s="15" t="s">
        <v>112</v>
      </c>
      <c r="G6" s="15" t="s">
        <v>112</v>
      </c>
      <c r="H6" s="15" t="s">
        <v>112</v>
      </c>
      <c r="I6" s="15" t="s">
        <v>112</v>
      </c>
      <c r="J6" s="13"/>
      <c r="K6" s="15" t="s">
        <v>113</v>
      </c>
      <c r="L6" s="15" t="s">
        <v>113</v>
      </c>
      <c r="M6" s="15" t="s">
        <v>113</v>
      </c>
      <c r="N6" s="15" t="s">
        <v>113</v>
      </c>
      <c r="O6" s="15" t="s">
        <v>113</v>
      </c>
      <c r="P6" s="15" t="s">
        <v>113</v>
      </c>
      <c r="Q6" s="15" t="s">
        <v>113</v>
      </c>
    </row>
    <row r="7" spans="1:17" ht="27.6">
      <c r="A7" s="15" t="s">
        <v>3</v>
      </c>
      <c r="B7" s="13"/>
      <c r="C7" s="15" t="s">
        <v>7</v>
      </c>
      <c r="D7" s="13"/>
      <c r="E7" s="15" t="s">
        <v>141</v>
      </c>
      <c r="F7" s="13"/>
      <c r="G7" s="15" t="s">
        <v>142</v>
      </c>
      <c r="H7" s="13"/>
      <c r="I7" s="15" t="s">
        <v>144</v>
      </c>
      <c r="J7" s="13"/>
      <c r="K7" s="15" t="s">
        <v>7</v>
      </c>
      <c r="L7" s="13"/>
      <c r="M7" s="15" t="s">
        <v>141</v>
      </c>
      <c r="N7" s="13"/>
      <c r="O7" s="15" t="s">
        <v>142</v>
      </c>
      <c r="P7" s="13"/>
      <c r="Q7" s="15" t="s">
        <v>144</v>
      </c>
    </row>
    <row r="8" spans="1:17" ht="18.600000000000001">
      <c r="A8" s="2" t="s">
        <v>52</v>
      </c>
      <c r="B8" s="14"/>
      <c r="C8" s="14">
        <v>10250000</v>
      </c>
      <c r="D8" s="14"/>
      <c r="E8" s="14">
        <v>153752200874</v>
      </c>
      <c r="F8" s="14"/>
      <c r="G8" s="14">
        <v>45178554781</v>
      </c>
      <c r="H8" s="14"/>
      <c r="I8" s="14">
        <v>108573646093</v>
      </c>
      <c r="J8" s="14"/>
      <c r="K8" s="14">
        <v>11750000</v>
      </c>
      <c r="L8" s="14"/>
      <c r="M8" s="14">
        <v>160001174646</v>
      </c>
      <c r="N8" s="14"/>
      <c r="O8" s="14">
        <v>51291007848</v>
      </c>
      <c r="P8" s="14"/>
      <c r="Q8" s="14">
        <v>108710166798</v>
      </c>
    </row>
    <row r="9" spans="1:17" ht="18.600000000000001">
      <c r="A9" s="2" t="s">
        <v>15</v>
      </c>
      <c r="B9" s="14"/>
      <c r="C9" s="14">
        <v>1349385</v>
      </c>
      <c r="D9" s="14"/>
      <c r="E9" s="14">
        <v>4345993960</v>
      </c>
      <c r="F9" s="14"/>
      <c r="G9" s="14">
        <v>2971401900</v>
      </c>
      <c r="H9" s="14"/>
      <c r="I9" s="14">
        <v>1374592060</v>
      </c>
      <c r="J9" s="14"/>
      <c r="K9" s="14">
        <v>1349385</v>
      </c>
      <c r="L9" s="14"/>
      <c r="M9" s="14">
        <v>4345993960</v>
      </c>
      <c r="N9" s="14"/>
      <c r="O9" s="14">
        <v>2971401900</v>
      </c>
      <c r="P9" s="14"/>
      <c r="Q9" s="14">
        <v>1374592060</v>
      </c>
    </row>
    <row r="10" spans="1:17" ht="18.600000000000001">
      <c r="A10" s="2" t="s">
        <v>45</v>
      </c>
      <c r="B10" s="14"/>
      <c r="C10" s="14">
        <v>2000000</v>
      </c>
      <c r="D10" s="14"/>
      <c r="E10" s="14">
        <v>38947487866</v>
      </c>
      <c r="F10" s="14"/>
      <c r="G10" s="14">
        <v>28179063539</v>
      </c>
      <c r="H10" s="14"/>
      <c r="I10" s="14">
        <v>10768424327</v>
      </c>
      <c r="J10" s="14"/>
      <c r="K10" s="14">
        <v>2900000</v>
      </c>
      <c r="L10" s="14"/>
      <c r="M10" s="14">
        <v>45285852688</v>
      </c>
      <c r="N10" s="14"/>
      <c r="O10" s="14">
        <v>34112297070</v>
      </c>
      <c r="P10" s="14"/>
      <c r="Q10" s="14">
        <v>11173555618</v>
      </c>
    </row>
    <row r="11" spans="1:17" ht="18.600000000000001">
      <c r="A11" s="2" t="s">
        <v>25</v>
      </c>
      <c r="B11" s="14"/>
      <c r="C11" s="14">
        <v>18646</v>
      </c>
      <c r="D11" s="14"/>
      <c r="E11" s="14">
        <v>533179435</v>
      </c>
      <c r="F11" s="14"/>
      <c r="G11" s="14">
        <v>447964031</v>
      </c>
      <c r="H11" s="14"/>
      <c r="I11" s="14">
        <v>85215404</v>
      </c>
      <c r="J11" s="14"/>
      <c r="K11" s="14">
        <v>18646</v>
      </c>
      <c r="L11" s="14"/>
      <c r="M11" s="14">
        <v>533179435</v>
      </c>
      <c r="N11" s="14"/>
      <c r="O11" s="14">
        <v>447964031</v>
      </c>
      <c r="P11" s="14"/>
      <c r="Q11" s="14">
        <v>85215404</v>
      </c>
    </row>
    <row r="12" spans="1:17" ht="18.600000000000001">
      <c r="A12" s="2" t="s">
        <v>21</v>
      </c>
      <c r="B12" s="14"/>
      <c r="C12" s="14">
        <v>1200000</v>
      </c>
      <c r="D12" s="14"/>
      <c r="E12" s="14">
        <v>48790956573</v>
      </c>
      <c r="F12" s="14"/>
      <c r="G12" s="14">
        <v>57718228969</v>
      </c>
      <c r="H12" s="14"/>
      <c r="I12" s="14">
        <v>-8927272396</v>
      </c>
      <c r="J12" s="14"/>
      <c r="K12" s="14">
        <v>2200000</v>
      </c>
      <c r="L12" s="14"/>
      <c r="M12" s="14">
        <v>105024121805</v>
      </c>
      <c r="N12" s="14"/>
      <c r="O12" s="14">
        <v>105816753095</v>
      </c>
      <c r="P12" s="14"/>
      <c r="Q12" s="14">
        <v>-792631290</v>
      </c>
    </row>
    <row r="13" spans="1:17" ht="18.600000000000001">
      <c r="A13" s="2" t="s">
        <v>37</v>
      </c>
      <c r="B13" s="14"/>
      <c r="C13" s="14">
        <v>2800000</v>
      </c>
      <c r="D13" s="14"/>
      <c r="E13" s="14">
        <v>52157808894</v>
      </c>
      <c r="F13" s="14"/>
      <c r="G13" s="14">
        <v>47753858756</v>
      </c>
      <c r="H13" s="14"/>
      <c r="I13" s="14">
        <v>4403950138</v>
      </c>
      <c r="J13" s="14"/>
      <c r="K13" s="14">
        <v>5600000</v>
      </c>
      <c r="L13" s="14"/>
      <c r="M13" s="14">
        <v>111807956896</v>
      </c>
      <c r="N13" s="14"/>
      <c r="O13" s="14">
        <v>92648933969</v>
      </c>
      <c r="P13" s="14"/>
      <c r="Q13" s="14">
        <v>19159022927</v>
      </c>
    </row>
    <row r="14" spans="1:17" ht="18.600000000000001">
      <c r="A14" s="2" t="s">
        <v>24</v>
      </c>
      <c r="B14" s="14"/>
      <c r="C14" s="14">
        <v>469216</v>
      </c>
      <c r="D14" s="14"/>
      <c r="E14" s="14">
        <v>5834966366</v>
      </c>
      <c r="F14" s="14"/>
      <c r="G14" s="14">
        <v>4884374894</v>
      </c>
      <c r="H14" s="14"/>
      <c r="I14" s="14">
        <v>950591472</v>
      </c>
      <c r="J14" s="14"/>
      <c r="K14" s="14">
        <v>469216</v>
      </c>
      <c r="L14" s="14"/>
      <c r="M14" s="14">
        <v>5834966366</v>
      </c>
      <c r="N14" s="14"/>
      <c r="O14" s="14">
        <v>4884374894</v>
      </c>
      <c r="P14" s="14"/>
      <c r="Q14" s="14">
        <v>950591472</v>
      </c>
    </row>
    <row r="15" spans="1:17" ht="18.600000000000001">
      <c r="A15" s="2" t="s">
        <v>60</v>
      </c>
      <c r="B15" s="14"/>
      <c r="C15" s="14">
        <v>3100000</v>
      </c>
      <c r="D15" s="14"/>
      <c r="E15" s="14">
        <v>109236758133</v>
      </c>
      <c r="F15" s="14"/>
      <c r="G15" s="14">
        <v>101489234893</v>
      </c>
      <c r="H15" s="14"/>
      <c r="I15" s="14">
        <v>7747523240</v>
      </c>
      <c r="J15" s="14"/>
      <c r="K15" s="14">
        <v>3100000</v>
      </c>
      <c r="L15" s="14"/>
      <c r="M15" s="14">
        <v>109236758133</v>
      </c>
      <c r="N15" s="14"/>
      <c r="O15" s="14">
        <v>101489234893</v>
      </c>
      <c r="P15" s="14"/>
      <c r="Q15" s="14">
        <v>7747523240</v>
      </c>
    </row>
    <row r="16" spans="1:17" ht="18.600000000000001">
      <c r="A16" s="2" t="s">
        <v>19</v>
      </c>
      <c r="B16" s="14"/>
      <c r="C16" s="14">
        <v>1971043</v>
      </c>
      <c r="D16" s="14"/>
      <c r="E16" s="14">
        <v>63667806890</v>
      </c>
      <c r="F16" s="14"/>
      <c r="G16" s="14">
        <v>95570857964</v>
      </c>
      <c r="H16" s="14"/>
      <c r="I16" s="14">
        <v>-31903051074</v>
      </c>
      <c r="J16" s="14"/>
      <c r="K16" s="14">
        <v>1971043</v>
      </c>
      <c r="L16" s="14"/>
      <c r="M16" s="14">
        <v>63667806890</v>
      </c>
      <c r="N16" s="14"/>
      <c r="O16" s="14">
        <v>95570857964</v>
      </c>
      <c r="P16" s="14"/>
      <c r="Q16" s="14">
        <v>-31903051074</v>
      </c>
    </row>
    <row r="17" spans="1:17" ht="18.600000000000001">
      <c r="A17" s="2" t="s">
        <v>26</v>
      </c>
      <c r="B17" s="14"/>
      <c r="C17" s="14">
        <v>19500000</v>
      </c>
      <c r="D17" s="14"/>
      <c r="E17" s="14">
        <v>108414134959</v>
      </c>
      <c r="F17" s="14"/>
      <c r="G17" s="14">
        <v>111819591036</v>
      </c>
      <c r="H17" s="14"/>
      <c r="I17" s="14">
        <v>-3405456077</v>
      </c>
      <c r="J17" s="14"/>
      <c r="K17" s="14">
        <v>20000000</v>
      </c>
      <c r="L17" s="14"/>
      <c r="M17" s="14">
        <v>111622146222</v>
      </c>
      <c r="N17" s="14"/>
      <c r="O17" s="14">
        <v>114686760037</v>
      </c>
      <c r="P17" s="14"/>
      <c r="Q17" s="14">
        <v>-3064613815</v>
      </c>
    </row>
    <row r="18" spans="1:17" ht="18.600000000000001">
      <c r="A18" s="2" t="s">
        <v>41</v>
      </c>
      <c r="B18" s="14"/>
      <c r="C18" s="14">
        <v>5200000</v>
      </c>
      <c r="D18" s="14"/>
      <c r="E18" s="14">
        <v>90426692385</v>
      </c>
      <c r="F18" s="14"/>
      <c r="G18" s="14">
        <v>90951099885</v>
      </c>
      <c r="H18" s="14"/>
      <c r="I18" s="14">
        <v>-524407500</v>
      </c>
      <c r="J18" s="14"/>
      <c r="K18" s="14">
        <v>5200000</v>
      </c>
      <c r="L18" s="14"/>
      <c r="M18" s="14">
        <v>90426692385</v>
      </c>
      <c r="N18" s="14"/>
      <c r="O18" s="14">
        <v>90951099885</v>
      </c>
      <c r="P18" s="14"/>
      <c r="Q18" s="14">
        <v>-524407500</v>
      </c>
    </row>
    <row r="19" spans="1:17" ht="18.600000000000001">
      <c r="A19" s="2" t="s">
        <v>17</v>
      </c>
      <c r="B19" s="14"/>
      <c r="C19" s="14">
        <v>7900000</v>
      </c>
      <c r="D19" s="14"/>
      <c r="E19" s="14">
        <v>54026093405</v>
      </c>
      <c r="F19" s="14"/>
      <c r="G19" s="14">
        <v>29403460072</v>
      </c>
      <c r="H19" s="14"/>
      <c r="I19" s="14">
        <v>24622633333</v>
      </c>
      <c r="J19" s="14"/>
      <c r="K19" s="14">
        <v>9215160</v>
      </c>
      <c r="L19" s="14"/>
      <c r="M19" s="14">
        <v>70176704481</v>
      </c>
      <c r="N19" s="14"/>
      <c r="O19" s="14">
        <v>38577246649</v>
      </c>
      <c r="P19" s="14"/>
      <c r="Q19" s="14">
        <v>31599457832</v>
      </c>
    </row>
    <row r="20" spans="1:17" ht="18.600000000000001">
      <c r="A20" s="2" t="s">
        <v>34</v>
      </c>
      <c r="B20" s="14"/>
      <c r="C20" s="14">
        <v>4431</v>
      </c>
      <c r="D20" s="14"/>
      <c r="E20" s="14">
        <v>122977428</v>
      </c>
      <c r="F20" s="14"/>
      <c r="G20" s="14">
        <v>110917345</v>
      </c>
      <c r="H20" s="14"/>
      <c r="I20" s="14">
        <v>12060083</v>
      </c>
      <c r="J20" s="14"/>
      <c r="K20" s="14">
        <v>4431</v>
      </c>
      <c r="L20" s="14"/>
      <c r="M20" s="14">
        <v>122977428</v>
      </c>
      <c r="N20" s="14"/>
      <c r="O20" s="14">
        <v>110917345</v>
      </c>
      <c r="P20" s="14"/>
      <c r="Q20" s="14">
        <v>12060083</v>
      </c>
    </row>
    <row r="21" spans="1:17" ht="18.600000000000001">
      <c r="A21" s="2" t="s">
        <v>49</v>
      </c>
      <c r="B21" s="14"/>
      <c r="C21" s="14">
        <v>9597</v>
      </c>
      <c r="D21" s="14"/>
      <c r="E21" s="14">
        <v>239308341</v>
      </c>
      <c r="F21" s="14"/>
      <c r="G21" s="14">
        <v>201719991</v>
      </c>
      <c r="H21" s="14"/>
      <c r="I21" s="14">
        <v>37588350</v>
      </c>
      <c r="J21" s="14"/>
      <c r="K21" s="14">
        <v>9597</v>
      </c>
      <c r="L21" s="14"/>
      <c r="M21" s="14">
        <v>239308341</v>
      </c>
      <c r="N21" s="14"/>
      <c r="O21" s="14">
        <v>201719991</v>
      </c>
      <c r="P21" s="14"/>
      <c r="Q21" s="14">
        <v>37588350</v>
      </c>
    </row>
    <row r="22" spans="1:17" ht="18.600000000000001">
      <c r="A22" s="2" t="s">
        <v>27</v>
      </c>
      <c r="B22" s="14"/>
      <c r="C22" s="14">
        <v>101859</v>
      </c>
      <c r="D22" s="14"/>
      <c r="E22" s="14">
        <v>3366660241</v>
      </c>
      <c r="F22" s="14"/>
      <c r="G22" s="14">
        <v>1580563824</v>
      </c>
      <c r="H22" s="14"/>
      <c r="I22" s="14">
        <v>1786096417</v>
      </c>
      <c r="J22" s="14"/>
      <c r="K22" s="14">
        <v>101859</v>
      </c>
      <c r="L22" s="14"/>
      <c r="M22" s="14">
        <v>3366660241</v>
      </c>
      <c r="N22" s="14"/>
      <c r="O22" s="14">
        <v>1580563824</v>
      </c>
      <c r="P22" s="14"/>
      <c r="Q22" s="14">
        <v>1786096417</v>
      </c>
    </row>
    <row r="23" spans="1:17" ht="18.600000000000001">
      <c r="A23" s="2" t="s">
        <v>23</v>
      </c>
      <c r="B23" s="14"/>
      <c r="C23" s="14">
        <v>44786</v>
      </c>
      <c r="D23" s="14"/>
      <c r="E23" s="14">
        <v>518589990</v>
      </c>
      <c r="F23" s="14"/>
      <c r="G23" s="14">
        <v>282407990</v>
      </c>
      <c r="H23" s="14"/>
      <c r="I23" s="14">
        <v>236182000</v>
      </c>
      <c r="J23" s="14"/>
      <c r="K23" s="14">
        <v>44786</v>
      </c>
      <c r="L23" s="14"/>
      <c r="M23" s="14">
        <v>518589990</v>
      </c>
      <c r="N23" s="14"/>
      <c r="O23" s="14">
        <v>282407990</v>
      </c>
      <c r="P23" s="14"/>
      <c r="Q23" s="14">
        <v>236182000</v>
      </c>
    </row>
    <row r="24" spans="1:17" ht="18.600000000000001">
      <c r="A24" s="2" t="s">
        <v>47</v>
      </c>
      <c r="B24" s="14"/>
      <c r="C24" s="14">
        <v>2200000</v>
      </c>
      <c r="D24" s="14"/>
      <c r="E24" s="14">
        <v>26420855327</v>
      </c>
      <c r="F24" s="14"/>
      <c r="G24" s="14">
        <v>23879914979</v>
      </c>
      <c r="H24" s="14"/>
      <c r="I24" s="14">
        <v>2540940348</v>
      </c>
      <c r="J24" s="14"/>
      <c r="K24" s="14">
        <v>5200000</v>
      </c>
      <c r="L24" s="14"/>
      <c r="M24" s="14">
        <v>49023977477</v>
      </c>
      <c r="N24" s="14"/>
      <c r="O24" s="14">
        <v>43338466889</v>
      </c>
      <c r="P24" s="14"/>
      <c r="Q24" s="14">
        <v>5685510588</v>
      </c>
    </row>
    <row r="25" spans="1:17" ht="18.600000000000001">
      <c r="A25" s="2" t="s">
        <v>50</v>
      </c>
      <c r="B25" s="14"/>
      <c r="C25" s="14">
        <v>200000</v>
      </c>
      <c r="D25" s="14"/>
      <c r="E25" s="14">
        <v>5741632949</v>
      </c>
      <c r="F25" s="14"/>
      <c r="G25" s="14">
        <v>3745009535</v>
      </c>
      <c r="H25" s="14"/>
      <c r="I25" s="14">
        <v>1996623414</v>
      </c>
      <c r="J25" s="14"/>
      <c r="K25" s="14">
        <v>3400000</v>
      </c>
      <c r="L25" s="14"/>
      <c r="M25" s="14">
        <v>82192520794</v>
      </c>
      <c r="N25" s="14"/>
      <c r="O25" s="14">
        <v>47793074729</v>
      </c>
      <c r="P25" s="14"/>
      <c r="Q25" s="14">
        <v>34399446065</v>
      </c>
    </row>
    <row r="26" spans="1:17" ht="18.600000000000001">
      <c r="A26" s="2" t="s">
        <v>28</v>
      </c>
      <c r="B26" s="14"/>
      <c r="C26" s="14">
        <v>1708058</v>
      </c>
      <c r="D26" s="14"/>
      <c r="E26" s="14">
        <v>126201515808</v>
      </c>
      <c r="F26" s="14"/>
      <c r="G26" s="14">
        <v>88121459669</v>
      </c>
      <c r="H26" s="14"/>
      <c r="I26" s="14">
        <v>38080056139</v>
      </c>
      <c r="J26" s="14"/>
      <c r="K26" s="14">
        <v>2208058</v>
      </c>
      <c r="L26" s="14"/>
      <c r="M26" s="14">
        <v>179477180774</v>
      </c>
      <c r="N26" s="14"/>
      <c r="O26" s="14">
        <v>106273503434</v>
      </c>
      <c r="P26" s="14"/>
      <c r="Q26" s="14">
        <v>73203677340</v>
      </c>
    </row>
    <row r="27" spans="1:17" ht="18.600000000000001">
      <c r="A27" s="2" t="s">
        <v>39</v>
      </c>
      <c r="B27" s="14"/>
      <c r="C27" s="14">
        <v>585444</v>
      </c>
      <c r="D27" s="14"/>
      <c r="E27" s="14">
        <v>35207585713</v>
      </c>
      <c r="F27" s="14"/>
      <c r="G27" s="14">
        <v>18222493502</v>
      </c>
      <c r="H27" s="14"/>
      <c r="I27" s="14">
        <v>16985092211</v>
      </c>
      <c r="J27" s="14"/>
      <c r="K27" s="14">
        <v>2285444</v>
      </c>
      <c r="L27" s="14"/>
      <c r="M27" s="14">
        <v>128882190862</v>
      </c>
      <c r="N27" s="14"/>
      <c r="O27" s="14">
        <v>70612755968</v>
      </c>
      <c r="P27" s="14"/>
      <c r="Q27" s="14">
        <v>58269434894</v>
      </c>
    </row>
    <row r="28" spans="1:17" ht="18.600000000000001">
      <c r="A28" s="2" t="s">
        <v>145</v>
      </c>
      <c r="B28" s="14"/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J28" s="14"/>
      <c r="K28" s="14">
        <v>4500000</v>
      </c>
      <c r="L28" s="14"/>
      <c r="M28" s="14">
        <v>99957614128</v>
      </c>
      <c r="N28" s="14"/>
      <c r="O28" s="14">
        <v>53034355787</v>
      </c>
      <c r="P28" s="14"/>
      <c r="Q28" s="14">
        <v>46923258341</v>
      </c>
    </row>
    <row r="29" spans="1:17" ht="18.600000000000001">
      <c r="A29" s="2" t="s">
        <v>146</v>
      </c>
      <c r="B29" s="14"/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4"/>
      <c r="K29" s="14">
        <v>7474</v>
      </c>
      <c r="L29" s="14"/>
      <c r="M29" s="14">
        <v>180424712</v>
      </c>
      <c r="N29" s="14"/>
      <c r="O29" s="14">
        <v>149407843</v>
      </c>
      <c r="P29" s="14"/>
      <c r="Q29" s="14">
        <v>31016869</v>
      </c>
    </row>
    <row r="30" spans="1:17" ht="18.600000000000001">
      <c r="A30" s="2" t="s">
        <v>147</v>
      </c>
      <c r="B30" s="14"/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4"/>
      <c r="K30" s="14">
        <v>181353</v>
      </c>
      <c r="L30" s="14"/>
      <c r="M30" s="14">
        <v>4551320989</v>
      </c>
      <c r="N30" s="14"/>
      <c r="O30" s="14">
        <v>2390391549</v>
      </c>
      <c r="P30" s="14"/>
      <c r="Q30" s="14">
        <v>2160929440</v>
      </c>
    </row>
    <row r="31" spans="1:17" ht="18.600000000000001">
      <c r="A31" s="2" t="s">
        <v>148</v>
      </c>
      <c r="B31" s="14"/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14"/>
      <c r="K31" s="14">
        <v>100000</v>
      </c>
      <c r="L31" s="14"/>
      <c r="M31" s="14">
        <v>562263950</v>
      </c>
      <c r="N31" s="14"/>
      <c r="O31" s="14">
        <v>536477753</v>
      </c>
      <c r="P31" s="14"/>
      <c r="Q31" s="14">
        <v>25786197</v>
      </c>
    </row>
    <row r="32" spans="1:17" ht="18.600000000000001">
      <c r="A32" s="2" t="s">
        <v>149</v>
      </c>
      <c r="B32" s="14"/>
      <c r="C32" s="14">
        <v>0</v>
      </c>
      <c r="D32" s="14"/>
      <c r="E32" s="14">
        <v>0</v>
      </c>
      <c r="F32" s="14"/>
      <c r="G32" s="14">
        <v>0</v>
      </c>
      <c r="H32" s="14"/>
      <c r="I32" s="14">
        <v>0</v>
      </c>
      <c r="J32" s="14"/>
      <c r="K32" s="14">
        <v>3500000</v>
      </c>
      <c r="L32" s="14"/>
      <c r="M32" s="14">
        <v>60750903712</v>
      </c>
      <c r="N32" s="14"/>
      <c r="O32" s="14">
        <v>27991490635</v>
      </c>
      <c r="P32" s="14"/>
      <c r="Q32" s="14">
        <v>32759413077</v>
      </c>
    </row>
    <row r="33" spans="1:17" ht="18.600000000000001">
      <c r="A33" s="2" t="s">
        <v>150</v>
      </c>
      <c r="B33" s="14"/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14"/>
      <c r="K33" s="14">
        <v>4000000</v>
      </c>
      <c r="L33" s="14"/>
      <c r="M33" s="14">
        <v>25251560038</v>
      </c>
      <c r="N33" s="14"/>
      <c r="O33" s="14">
        <v>25251560038</v>
      </c>
      <c r="P33" s="14"/>
      <c r="Q33" s="14">
        <v>0</v>
      </c>
    </row>
    <row r="34" spans="1:17" ht="18.600000000000001">
      <c r="A34" s="2" t="s">
        <v>151</v>
      </c>
      <c r="B34" s="14"/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J34" s="14"/>
      <c r="K34" s="14">
        <v>51</v>
      </c>
      <c r="L34" s="14"/>
      <c r="M34" s="14">
        <v>2304544</v>
      </c>
      <c r="N34" s="14"/>
      <c r="O34" s="14">
        <v>1208379</v>
      </c>
      <c r="P34" s="14"/>
      <c r="Q34" s="14">
        <v>1096165</v>
      </c>
    </row>
    <row r="35" spans="1:17" ht="18.600000000000001">
      <c r="A35" s="2" t="s">
        <v>132</v>
      </c>
      <c r="B35" s="14"/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14"/>
      <c r="K35" s="14">
        <v>2800000</v>
      </c>
      <c r="L35" s="14"/>
      <c r="M35" s="14">
        <v>74549137721</v>
      </c>
      <c r="N35" s="14"/>
      <c r="O35" s="14">
        <v>45394261846</v>
      </c>
      <c r="P35" s="14"/>
      <c r="Q35" s="14">
        <v>29154875875</v>
      </c>
    </row>
    <row r="36" spans="1:17" ht="18.600000000000001">
      <c r="A36" s="2" t="s">
        <v>136</v>
      </c>
      <c r="B36" s="14"/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J36" s="14"/>
      <c r="K36" s="14">
        <v>10700000</v>
      </c>
      <c r="L36" s="14"/>
      <c r="M36" s="14">
        <v>196788347455</v>
      </c>
      <c r="N36" s="14"/>
      <c r="O36" s="14">
        <v>123204227191</v>
      </c>
      <c r="P36" s="14"/>
      <c r="Q36" s="14">
        <v>73584120264</v>
      </c>
    </row>
    <row r="37" spans="1:17" ht="18.600000000000001">
      <c r="A37" s="2" t="s">
        <v>152</v>
      </c>
      <c r="B37" s="14"/>
      <c r="C37" s="14">
        <v>0</v>
      </c>
      <c r="D37" s="14"/>
      <c r="E37" s="14">
        <v>0</v>
      </c>
      <c r="F37" s="14"/>
      <c r="G37" s="14">
        <v>0</v>
      </c>
      <c r="H37" s="14"/>
      <c r="I37" s="14">
        <v>0</v>
      </c>
      <c r="J37" s="14"/>
      <c r="K37" s="14">
        <v>100000</v>
      </c>
      <c r="L37" s="14"/>
      <c r="M37" s="14">
        <v>3921588060</v>
      </c>
      <c r="N37" s="14"/>
      <c r="O37" s="14">
        <v>3557077025</v>
      </c>
      <c r="P37" s="14"/>
      <c r="Q37" s="14">
        <v>364511035</v>
      </c>
    </row>
    <row r="38" spans="1:17" ht="18.600000000000001">
      <c r="A38" s="2" t="s">
        <v>153</v>
      </c>
      <c r="B38" s="14"/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J38" s="14"/>
      <c r="K38" s="14">
        <v>1500000</v>
      </c>
      <c r="L38" s="14"/>
      <c r="M38" s="14">
        <v>29027495468</v>
      </c>
      <c r="N38" s="14"/>
      <c r="O38" s="14">
        <v>23577357375</v>
      </c>
      <c r="P38" s="14"/>
      <c r="Q38" s="14">
        <v>5450138093</v>
      </c>
    </row>
    <row r="39" spans="1:17" ht="18.600000000000001">
      <c r="A39" s="2" t="s">
        <v>154</v>
      </c>
      <c r="B39" s="14"/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4"/>
      <c r="K39" s="14">
        <v>68</v>
      </c>
      <c r="L39" s="14"/>
      <c r="M39" s="14">
        <v>2243470</v>
      </c>
      <c r="N39" s="14"/>
      <c r="O39" s="14">
        <v>1161360</v>
      </c>
      <c r="P39" s="14"/>
      <c r="Q39" s="14">
        <v>1082110</v>
      </c>
    </row>
    <row r="40" spans="1:17" ht="18.600000000000001">
      <c r="A40" s="2" t="s">
        <v>155</v>
      </c>
      <c r="B40" s="14"/>
      <c r="C40" s="14">
        <v>0</v>
      </c>
      <c r="D40" s="14"/>
      <c r="E40" s="14">
        <v>0</v>
      </c>
      <c r="F40" s="14"/>
      <c r="G40" s="14">
        <v>0</v>
      </c>
      <c r="H40" s="14"/>
      <c r="I40" s="14">
        <v>0</v>
      </c>
      <c r="J40" s="14"/>
      <c r="K40" s="14">
        <v>500000</v>
      </c>
      <c r="L40" s="14"/>
      <c r="M40" s="14">
        <v>7293191289</v>
      </c>
      <c r="N40" s="14"/>
      <c r="O40" s="14">
        <v>6916946344</v>
      </c>
      <c r="P40" s="14"/>
      <c r="Q40" s="14">
        <v>376244945</v>
      </c>
    </row>
    <row r="41" spans="1:17" ht="18.600000000000001">
      <c r="A41" s="2" t="s">
        <v>126</v>
      </c>
      <c r="B41" s="14"/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4"/>
      <c r="K41" s="14">
        <v>4400000</v>
      </c>
      <c r="L41" s="14"/>
      <c r="M41" s="14">
        <v>241547622163</v>
      </c>
      <c r="N41" s="14"/>
      <c r="O41" s="14">
        <v>174516741987</v>
      </c>
      <c r="P41" s="14"/>
      <c r="Q41" s="14">
        <v>67030880176</v>
      </c>
    </row>
    <row r="42" spans="1:17" ht="18.600000000000001">
      <c r="A42" s="2" t="s">
        <v>156</v>
      </c>
      <c r="B42" s="14"/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J42" s="14"/>
      <c r="K42" s="14">
        <v>161600</v>
      </c>
      <c r="L42" s="14"/>
      <c r="M42" s="14">
        <v>1379442409</v>
      </c>
      <c r="N42" s="14"/>
      <c r="O42" s="14">
        <v>711021445</v>
      </c>
      <c r="P42" s="14"/>
      <c r="Q42" s="14">
        <v>668420964</v>
      </c>
    </row>
    <row r="43" spans="1:17" ht="18.600000000000001">
      <c r="A43" s="2" t="s">
        <v>157</v>
      </c>
      <c r="B43" s="14"/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J43" s="14"/>
      <c r="K43" s="14">
        <v>367416</v>
      </c>
      <c r="L43" s="14"/>
      <c r="M43" s="14">
        <v>5362874215</v>
      </c>
      <c r="N43" s="14"/>
      <c r="O43" s="14">
        <v>3174438965</v>
      </c>
      <c r="P43" s="14"/>
      <c r="Q43" s="14">
        <v>2188435250</v>
      </c>
    </row>
    <row r="44" spans="1:17" ht="18.600000000000001">
      <c r="A44" s="2" t="s">
        <v>158</v>
      </c>
      <c r="B44" s="14"/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4"/>
      <c r="K44" s="14">
        <v>731997</v>
      </c>
      <c r="L44" s="14"/>
      <c r="M44" s="14">
        <v>15284982135</v>
      </c>
      <c r="N44" s="14"/>
      <c r="O44" s="14">
        <v>11544920347</v>
      </c>
      <c r="P44" s="14"/>
      <c r="Q44" s="14">
        <v>3740061788</v>
      </c>
    </row>
    <row r="45" spans="1:17" ht="18.600000000000001">
      <c r="A45" s="2" t="s">
        <v>159</v>
      </c>
      <c r="B45" s="14"/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J45" s="14"/>
      <c r="K45" s="14">
        <v>100000</v>
      </c>
      <c r="L45" s="14"/>
      <c r="M45" s="14">
        <v>4076646362</v>
      </c>
      <c r="N45" s="14"/>
      <c r="O45" s="14">
        <v>3092946850</v>
      </c>
      <c r="P45" s="14"/>
      <c r="Q45" s="14">
        <v>983699512</v>
      </c>
    </row>
    <row r="46" spans="1:17" ht="18.600000000000001">
      <c r="A46" s="2" t="s">
        <v>160</v>
      </c>
      <c r="B46" s="14"/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4"/>
      <c r="K46" s="14">
        <v>919018</v>
      </c>
      <c r="L46" s="14"/>
      <c r="M46" s="14">
        <v>38972729219</v>
      </c>
      <c r="N46" s="14"/>
      <c r="O46" s="14">
        <v>27663093310</v>
      </c>
      <c r="P46" s="14"/>
      <c r="Q46" s="14">
        <v>11309635909</v>
      </c>
    </row>
    <row r="47" spans="1:17" ht="18.600000000000001">
      <c r="A47" s="2" t="s">
        <v>35</v>
      </c>
      <c r="B47" s="14"/>
      <c r="C47" s="14">
        <v>0</v>
      </c>
      <c r="D47" s="14"/>
      <c r="E47" s="14">
        <v>0</v>
      </c>
      <c r="F47" s="14"/>
      <c r="G47" s="14">
        <v>0</v>
      </c>
      <c r="H47" s="14"/>
      <c r="I47" s="14">
        <v>0</v>
      </c>
      <c r="J47" s="14"/>
      <c r="K47" s="14">
        <v>780417</v>
      </c>
      <c r="L47" s="14"/>
      <c r="M47" s="14">
        <v>57906324398</v>
      </c>
      <c r="N47" s="14"/>
      <c r="O47" s="14">
        <v>40292593738</v>
      </c>
      <c r="P47" s="14"/>
      <c r="Q47" s="14">
        <v>17613730660</v>
      </c>
    </row>
    <row r="48" spans="1:17" ht="18.600000000000001">
      <c r="A48" s="2" t="s">
        <v>161</v>
      </c>
      <c r="B48" s="14"/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J48" s="14"/>
      <c r="K48" s="14">
        <v>600000</v>
      </c>
      <c r="L48" s="14"/>
      <c r="M48" s="14">
        <v>22802685056</v>
      </c>
      <c r="N48" s="14"/>
      <c r="O48" s="14">
        <v>24720799050</v>
      </c>
      <c r="P48" s="14"/>
      <c r="Q48" s="14">
        <v>-1918113994</v>
      </c>
    </row>
    <row r="49" spans="1:17" ht="18.600000000000001">
      <c r="A49" s="2" t="s">
        <v>162</v>
      </c>
      <c r="B49" s="14"/>
      <c r="C49" s="14">
        <v>0</v>
      </c>
      <c r="D49" s="14"/>
      <c r="E49" s="14">
        <v>0</v>
      </c>
      <c r="F49" s="14"/>
      <c r="G49" s="14">
        <v>0</v>
      </c>
      <c r="H49" s="14"/>
      <c r="I49" s="14">
        <v>0</v>
      </c>
      <c r="J49" s="14"/>
      <c r="K49" s="14">
        <v>38</v>
      </c>
      <c r="L49" s="14"/>
      <c r="M49" s="14">
        <v>3141576</v>
      </c>
      <c r="N49" s="14"/>
      <c r="O49" s="14">
        <v>1487494</v>
      </c>
      <c r="P49" s="14"/>
      <c r="Q49" s="14">
        <v>1654082</v>
      </c>
    </row>
    <row r="50" spans="1:17" ht="18.600000000000001">
      <c r="A50" s="2" t="s">
        <v>163</v>
      </c>
      <c r="B50" s="14"/>
      <c r="C50" s="14">
        <v>0</v>
      </c>
      <c r="D50" s="14"/>
      <c r="E50" s="14">
        <v>0</v>
      </c>
      <c r="F50" s="14"/>
      <c r="G50" s="14">
        <v>0</v>
      </c>
      <c r="H50" s="14"/>
      <c r="I50" s="14">
        <v>0</v>
      </c>
      <c r="J50" s="14"/>
      <c r="K50" s="14">
        <v>65190</v>
      </c>
      <c r="L50" s="14"/>
      <c r="M50" s="14">
        <v>3062008841</v>
      </c>
      <c r="N50" s="14"/>
      <c r="O50" s="14">
        <v>3002897749</v>
      </c>
      <c r="P50" s="14"/>
      <c r="Q50" s="14">
        <v>59111092</v>
      </c>
    </row>
    <row r="51" spans="1:17" ht="18.600000000000001">
      <c r="A51" s="2" t="s">
        <v>30</v>
      </c>
      <c r="B51" s="14"/>
      <c r="C51" s="14">
        <v>0</v>
      </c>
      <c r="D51" s="14"/>
      <c r="E51" s="14">
        <v>0</v>
      </c>
      <c r="F51" s="14"/>
      <c r="G51" s="14">
        <v>0</v>
      </c>
      <c r="H51" s="14"/>
      <c r="I51" s="14">
        <v>0</v>
      </c>
      <c r="J51" s="14"/>
      <c r="K51" s="14">
        <v>6800000</v>
      </c>
      <c r="L51" s="14"/>
      <c r="M51" s="14">
        <v>209893034998</v>
      </c>
      <c r="N51" s="14"/>
      <c r="O51" s="14">
        <v>142773685068</v>
      </c>
      <c r="P51" s="14"/>
      <c r="Q51" s="14">
        <v>67119349930</v>
      </c>
    </row>
    <row r="52" spans="1:17" ht="18.600000000000001">
      <c r="A52" s="2" t="s">
        <v>164</v>
      </c>
      <c r="B52" s="14"/>
      <c r="C52" s="14">
        <v>0</v>
      </c>
      <c r="D52" s="14"/>
      <c r="E52" s="14">
        <v>0</v>
      </c>
      <c r="F52" s="14"/>
      <c r="G52" s="14">
        <v>0</v>
      </c>
      <c r="H52" s="14"/>
      <c r="I52" s="14">
        <v>0</v>
      </c>
      <c r="J52" s="14"/>
      <c r="K52" s="14">
        <v>1300370</v>
      </c>
      <c r="L52" s="14"/>
      <c r="M52" s="14">
        <v>15993469675</v>
      </c>
      <c r="N52" s="14"/>
      <c r="O52" s="14">
        <v>15009810248</v>
      </c>
      <c r="P52" s="14"/>
      <c r="Q52" s="14">
        <v>983659427</v>
      </c>
    </row>
    <row r="53" spans="1:17" ht="18.600000000000001">
      <c r="A53" s="2" t="s">
        <v>165</v>
      </c>
      <c r="B53" s="14"/>
      <c r="C53" s="14">
        <v>0</v>
      </c>
      <c r="D53" s="14"/>
      <c r="E53" s="14">
        <v>0</v>
      </c>
      <c r="F53" s="14"/>
      <c r="G53" s="14">
        <v>0</v>
      </c>
      <c r="H53" s="14"/>
      <c r="I53" s="14">
        <v>0</v>
      </c>
      <c r="J53" s="14"/>
      <c r="K53" s="14">
        <v>6180</v>
      </c>
      <c r="L53" s="14"/>
      <c r="M53" s="14">
        <v>192465983</v>
      </c>
      <c r="N53" s="14"/>
      <c r="O53" s="14">
        <v>145889343</v>
      </c>
      <c r="P53" s="14"/>
      <c r="Q53" s="14">
        <v>46576640</v>
      </c>
    </row>
    <row r="54" spans="1:17" ht="18.600000000000001">
      <c r="A54" s="2" t="s">
        <v>166</v>
      </c>
      <c r="B54" s="14"/>
      <c r="C54" s="14">
        <v>0</v>
      </c>
      <c r="D54" s="14"/>
      <c r="E54" s="14">
        <v>0</v>
      </c>
      <c r="F54" s="14"/>
      <c r="G54" s="14">
        <v>0</v>
      </c>
      <c r="H54" s="14"/>
      <c r="I54" s="14">
        <v>0</v>
      </c>
      <c r="J54" s="14"/>
      <c r="K54" s="14">
        <v>1750000</v>
      </c>
      <c r="L54" s="14"/>
      <c r="M54" s="14">
        <v>31827472569</v>
      </c>
      <c r="N54" s="14"/>
      <c r="O54" s="14">
        <v>4438000000</v>
      </c>
      <c r="P54" s="14"/>
      <c r="Q54" s="14">
        <v>27389472569</v>
      </c>
    </row>
    <row r="55" spans="1:17" ht="18.600000000000001">
      <c r="A55" s="2" t="s">
        <v>167</v>
      </c>
      <c r="B55" s="14"/>
      <c r="C55" s="14">
        <v>0</v>
      </c>
      <c r="D55" s="14"/>
      <c r="E55" s="14">
        <v>0</v>
      </c>
      <c r="F55" s="14"/>
      <c r="G55" s="14">
        <v>0</v>
      </c>
      <c r="H55" s="14"/>
      <c r="I55" s="14">
        <v>0</v>
      </c>
      <c r="J55" s="14"/>
      <c r="K55" s="14">
        <v>500000</v>
      </c>
      <c r="L55" s="14"/>
      <c r="M55" s="14">
        <v>29827740757</v>
      </c>
      <c r="N55" s="14"/>
      <c r="O55" s="14">
        <v>26583882389</v>
      </c>
      <c r="P55" s="14"/>
      <c r="Q55" s="14">
        <v>3243858368</v>
      </c>
    </row>
    <row r="56" spans="1:17" ht="18.600000000000001">
      <c r="A56" s="2" t="s">
        <v>168</v>
      </c>
      <c r="B56" s="14"/>
      <c r="C56" s="14">
        <v>0</v>
      </c>
      <c r="D56" s="14"/>
      <c r="E56" s="14">
        <v>0</v>
      </c>
      <c r="F56" s="14"/>
      <c r="G56" s="14">
        <v>0</v>
      </c>
      <c r="H56" s="14"/>
      <c r="I56" s="14">
        <v>0</v>
      </c>
      <c r="J56" s="14"/>
      <c r="K56" s="14">
        <v>510000</v>
      </c>
      <c r="L56" s="14"/>
      <c r="M56" s="14">
        <v>40548181594</v>
      </c>
      <c r="N56" s="14"/>
      <c r="O56" s="14">
        <v>42384288332</v>
      </c>
      <c r="P56" s="14"/>
      <c r="Q56" s="14">
        <v>-1836106738</v>
      </c>
    </row>
    <row r="57" spans="1:17" ht="18.600000000000001">
      <c r="A57" s="2" t="s">
        <v>169</v>
      </c>
      <c r="B57" s="14"/>
      <c r="C57" s="14">
        <v>0</v>
      </c>
      <c r="D57" s="14"/>
      <c r="E57" s="14">
        <v>0</v>
      </c>
      <c r="F57" s="14"/>
      <c r="G57" s="14">
        <v>0</v>
      </c>
      <c r="H57" s="14"/>
      <c r="I57" s="14">
        <v>0</v>
      </c>
      <c r="J57" s="14"/>
      <c r="K57" s="14">
        <v>300000</v>
      </c>
      <c r="L57" s="14"/>
      <c r="M57" s="14">
        <v>12090642810</v>
      </c>
      <c r="N57" s="14"/>
      <c r="O57" s="14">
        <v>11687421011</v>
      </c>
      <c r="P57" s="14"/>
      <c r="Q57" s="14">
        <v>403221799</v>
      </c>
    </row>
    <row r="58" spans="1:17" ht="18.600000000000001">
      <c r="A58" s="2" t="s">
        <v>138</v>
      </c>
      <c r="B58" s="14"/>
      <c r="C58" s="14">
        <v>0</v>
      </c>
      <c r="D58" s="14"/>
      <c r="E58" s="14">
        <v>0</v>
      </c>
      <c r="F58" s="14"/>
      <c r="G58" s="14">
        <v>0</v>
      </c>
      <c r="H58" s="14"/>
      <c r="I58" s="14">
        <v>0</v>
      </c>
      <c r="J58" s="14"/>
      <c r="K58" s="14">
        <v>245640</v>
      </c>
      <c r="L58" s="14"/>
      <c r="M58" s="14">
        <v>24316667516</v>
      </c>
      <c r="N58" s="14"/>
      <c r="O58" s="14">
        <v>16016385797</v>
      </c>
      <c r="P58" s="14"/>
      <c r="Q58" s="14">
        <v>8300281719</v>
      </c>
    </row>
    <row r="59" spans="1:17" ht="18.600000000000001">
      <c r="C59" s="14">
        <f>SUM(C8:C58)</f>
        <v>60612465</v>
      </c>
      <c r="D59" s="14">
        <f t="shared" ref="D59:Q59" si="0">SUM(D8:D58)</f>
        <v>0</v>
      </c>
      <c r="E59" s="14">
        <f t="shared" si="0"/>
        <v>927953205537</v>
      </c>
      <c r="F59" s="14">
        <f t="shared" si="0"/>
        <v>0</v>
      </c>
      <c r="G59" s="14">
        <f t="shared" si="0"/>
        <v>752512177555</v>
      </c>
      <c r="H59" s="14">
        <f t="shared" si="0"/>
        <v>0</v>
      </c>
      <c r="I59" s="14">
        <f t="shared" si="0"/>
        <v>175441027982</v>
      </c>
      <c r="J59" s="14">
        <f t="shared" si="0"/>
        <v>0</v>
      </c>
      <c r="K59" s="14">
        <f t="shared" si="0"/>
        <v>124454437</v>
      </c>
      <c r="L59" s="14">
        <f t="shared" si="0"/>
        <v>0</v>
      </c>
      <c r="M59" s="14">
        <f t="shared" si="0"/>
        <v>2579713287626</v>
      </c>
      <c r="N59" s="14">
        <f t="shared" si="0"/>
        <v>0</v>
      </c>
      <c r="O59" s="14">
        <f t="shared" si="0"/>
        <v>1863407568653</v>
      </c>
      <c r="P59" s="14">
        <f t="shared" si="0"/>
        <v>0</v>
      </c>
      <c r="Q59" s="14">
        <f t="shared" si="0"/>
        <v>716305718973</v>
      </c>
    </row>
    <row r="62" spans="1:17" ht="18.600000000000001">
      <c r="M62" s="14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3"/>
  <sheetViews>
    <sheetView rightToLeft="1" workbookViewId="0">
      <selection activeCell="B6" sqref="A6:XFD7"/>
    </sheetView>
  </sheetViews>
  <sheetFormatPr defaultColWidth="9.109375" defaultRowHeight="15"/>
  <cols>
    <col min="1" max="1" width="26.33203125" style="1" bestFit="1" customWidth="1"/>
    <col min="2" max="2" width="1" style="1" customWidth="1"/>
    <col min="3" max="3" width="19.44140625" style="1" bestFit="1" customWidth="1"/>
    <col min="4" max="4" width="1" style="1" customWidth="1"/>
    <col min="5" max="5" width="21.21875" style="1" bestFit="1" customWidth="1"/>
    <col min="6" max="6" width="1" style="1" customWidth="1"/>
    <col min="7" max="7" width="17.88671875" style="1" bestFit="1" customWidth="1"/>
    <col min="8" max="8" width="1" style="1" customWidth="1"/>
    <col min="9" max="9" width="17.44140625" style="1" bestFit="1" customWidth="1"/>
    <col min="10" max="10" width="1" style="1" customWidth="1"/>
    <col min="11" max="11" width="9.109375" style="1" customWidth="1"/>
    <col min="12" max="12" width="1" style="1" customWidth="1"/>
    <col min="13" max="13" width="19.44140625" style="1" bestFit="1" customWidth="1"/>
    <col min="14" max="14" width="1" style="1" customWidth="1"/>
    <col min="15" max="15" width="21.21875" style="1" bestFit="1" customWidth="1"/>
    <col min="16" max="16" width="1" style="1" customWidth="1"/>
    <col min="17" max="17" width="17.88671875" style="1" bestFit="1" customWidth="1"/>
    <col min="18" max="18" width="1" style="1" customWidth="1"/>
    <col min="19" max="19" width="17.77734375" style="1" bestFit="1" customWidth="1"/>
    <col min="20" max="20" width="1" style="1" customWidth="1"/>
    <col min="21" max="21" width="23.77734375" style="1" bestFit="1" customWidth="1"/>
    <col min="22" max="22" width="1" style="1" customWidth="1"/>
    <col min="23" max="23" width="9.109375" style="1" customWidth="1"/>
    <col min="24" max="16384" width="9.109375" style="1"/>
  </cols>
  <sheetData>
    <row r="2" spans="1:21" ht="22.8"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</row>
    <row r="3" spans="1:21" ht="22.8">
      <c r="D3" s="3" t="s">
        <v>110</v>
      </c>
      <c r="E3" s="3" t="s">
        <v>110</v>
      </c>
      <c r="F3" s="3" t="s">
        <v>110</v>
      </c>
      <c r="G3" s="3" t="s">
        <v>110</v>
      </c>
      <c r="H3" s="3" t="s">
        <v>110</v>
      </c>
    </row>
    <row r="4" spans="1:21" ht="22.8"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</row>
    <row r="6" spans="1:21" s="6" customFormat="1" ht="18.600000000000001">
      <c r="A6" s="5" t="s">
        <v>3</v>
      </c>
      <c r="C6" s="5" t="s">
        <v>112</v>
      </c>
      <c r="D6" s="5" t="s">
        <v>112</v>
      </c>
      <c r="E6" s="5" t="s">
        <v>112</v>
      </c>
      <c r="F6" s="5" t="s">
        <v>112</v>
      </c>
      <c r="G6" s="5" t="s">
        <v>112</v>
      </c>
      <c r="H6" s="5" t="s">
        <v>112</v>
      </c>
      <c r="I6" s="5" t="s">
        <v>112</v>
      </c>
      <c r="J6" s="5" t="s">
        <v>112</v>
      </c>
      <c r="K6" s="5" t="s">
        <v>112</v>
      </c>
      <c r="M6" s="5" t="s">
        <v>113</v>
      </c>
      <c r="N6" s="5" t="s">
        <v>113</v>
      </c>
      <c r="O6" s="5" t="s">
        <v>113</v>
      </c>
      <c r="P6" s="5" t="s">
        <v>113</v>
      </c>
      <c r="Q6" s="5" t="s">
        <v>113</v>
      </c>
      <c r="R6" s="5" t="s">
        <v>113</v>
      </c>
      <c r="S6" s="5" t="s">
        <v>113</v>
      </c>
      <c r="T6" s="5" t="s">
        <v>113</v>
      </c>
      <c r="U6" s="5" t="s">
        <v>113</v>
      </c>
    </row>
    <row r="7" spans="1:21" s="6" customFormat="1" ht="18.600000000000001">
      <c r="A7" s="5" t="s">
        <v>3</v>
      </c>
      <c r="C7" s="5" t="s">
        <v>170</v>
      </c>
      <c r="E7" s="5" t="s">
        <v>171</v>
      </c>
      <c r="G7" s="5" t="s">
        <v>172</v>
      </c>
      <c r="I7" s="5" t="s">
        <v>96</v>
      </c>
      <c r="K7" s="5" t="s">
        <v>173</v>
      </c>
      <c r="M7" s="5" t="s">
        <v>170</v>
      </c>
      <c r="O7" s="5" t="s">
        <v>171</v>
      </c>
      <c r="Q7" s="5" t="s">
        <v>172</v>
      </c>
      <c r="S7" s="5" t="s">
        <v>96</v>
      </c>
      <c r="U7" s="5" t="s">
        <v>173</v>
      </c>
    </row>
    <row r="8" spans="1:21" ht="18.600000000000001">
      <c r="A8" s="2" t="s">
        <v>52</v>
      </c>
      <c r="C8" s="14">
        <v>3123285629</v>
      </c>
      <c r="D8" s="14"/>
      <c r="E8" s="14">
        <v>-109865908844</v>
      </c>
      <c r="F8" s="14"/>
      <c r="G8" s="14">
        <v>108573646093</v>
      </c>
      <c r="H8" s="14"/>
      <c r="I8" s="14">
        <v>1831022878</v>
      </c>
      <c r="J8" s="14"/>
      <c r="K8" s="14" t="s">
        <v>174</v>
      </c>
      <c r="L8" s="14"/>
      <c r="M8" s="14">
        <v>3123285629</v>
      </c>
      <c r="N8" s="14"/>
      <c r="O8" s="14">
        <v>7854948395</v>
      </c>
      <c r="P8" s="14"/>
      <c r="Q8" s="14">
        <v>108710166798</v>
      </c>
      <c r="R8" s="14"/>
      <c r="S8" s="14">
        <v>119688400822</v>
      </c>
      <c r="T8" s="14"/>
      <c r="U8" s="14" t="s">
        <v>175</v>
      </c>
    </row>
    <row r="9" spans="1:21" ht="18.600000000000001">
      <c r="A9" s="2" t="s">
        <v>15</v>
      </c>
      <c r="C9" s="14">
        <v>0</v>
      </c>
      <c r="D9" s="14"/>
      <c r="E9" s="14">
        <v>-475883429</v>
      </c>
      <c r="F9" s="14"/>
      <c r="G9" s="14">
        <v>1374592060</v>
      </c>
      <c r="H9" s="14"/>
      <c r="I9" s="14">
        <v>898708631</v>
      </c>
      <c r="J9" s="14"/>
      <c r="K9" s="14" t="s">
        <v>176</v>
      </c>
      <c r="L9" s="14"/>
      <c r="M9" s="14">
        <v>0</v>
      </c>
      <c r="N9" s="14"/>
      <c r="O9" s="14">
        <v>0</v>
      </c>
      <c r="P9" s="14"/>
      <c r="Q9" s="14">
        <v>1374592060</v>
      </c>
      <c r="R9" s="14"/>
      <c r="S9" s="14">
        <v>1374592060</v>
      </c>
      <c r="T9" s="14"/>
      <c r="U9" s="14" t="s">
        <v>177</v>
      </c>
    </row>
    <row r="10" spans="1:21" ht="18.600000000000001">
      <c r="A10" s="2" t="s">
        <v>45</v>
      </c>
      <c r="C10" s="14">
        <v>0</v>
      </c>
      <c r="D10" s="14"/>
      <c r="E10" s="14">
        <v>41727965039</v>
      </c>
      <c r="F10" s="14"/>
      <c r="G10" s="14">
        <v>10768424327</v>
      </c>
      <c r="H10" s="14"/>
      <c r="I10" s="14">
        <v>52496389366</v>
      </c>
      <c r="J10" s="14"/>
      <c r="K10" s="14" t="s">
        <v>178</v>
      </c>
      <c r="L10" s="14"/>
      <c r="M10" s="14">
        <v>2575692038</v>
      </c>
      <c r="N10" s="14"/>
      <c r="O10" s="14">
        <v>66564506619</v>
      </c>
      <c r="P10" s="14"/>
      <c r="Q10" s="14">
        <v>11173555618</v>
      </c>
      <c r="R10" s="14"/>
      <c r="S10" s="14">
        <v>80313754275</v>
      </c>
      <c r="T10" s="14"/>
      <c r="U10" s="14" t="s">
        <v>179</v>
      </c>
    </row>
    <row r="11" spans="1:21" ht="18.600000000000001">
      <c r="A11" s="2" t="s">
        <v>25</v>
      </c>
      <c r="C11" s="14">
        <v>0</v>
      </c>
      <c r="D11" s="14"/>
      <c r="E11" s="14">
        <v>-59840906</v>
      </c>
      <c r="F11" s="14"/>
      <c r="G11" s="14">
        <v>85215404</v>
      </c>
      <c r="H11" s="14"/>
      <c r="I11" s="14">
        <v>25374498</v>
      </c>
      <c r="J11" s="14"/>
      <c r="K11" s="14" t="s">
        <v>180</v>
      </c>
      <c r="L11" s="14"/>
      <c r="M11" s="14">
        <v>0</v>
      </c>
      <c r="N11" s="14"/>
      <c r="O11" s="14">
        <v>0</v>
      </c>
      <c r="P11" s="14"/>
      <c r="Q11" s="14">
        <v>85215404</v>
      </c>
      <c r="R11" s="14"/>
      <c r="S11" s="14">
        <v>85215404</v>
      </c>
      <c r="T11" s="14"/>
      <c r="U11" s="14" t="s">
        <v>109</v>
      </c>
    </row>
    <row r="12" spans="1:21" ht="18.600000000000001">
      <c r="A12" s="2" t="s">
        <v>21</v>
      </c>
      <c r="C12" s="14">
        <v>0</v>
      </c>
      <c r="D12" s="14"/>
      <c r="E12" s="14">
        <v>6349701169</v>
      </c>
      <c r="F12" s="14"/>
      <c r="G12" s="14">
        <v>-8927272396</v>
      </c>
      <c r="H12" s="14"/>
      <c r="I12" s="14">
        <v>-2577571227</v>
      </c>
      <c r="J12" s="14"/>
      <c r="K12" s="14" t="s">
        <v>181</v>
      </c>
      <c r="L12" s="14"/>
      <c r="M12" s="14">
        <v>2242047532</v>
      </c>
      <c r="N12" s="14"/>
      <c r="O12" s="14">
        <v>-26088254540</v>
      </c>
      <c r="P12" s="14"/>
      <c r="Q12" s="14">
        <v>-792631290</v>
      </c>
      <c r="R12" s="14"/>
      <c r="S12" s="14">
        <v>-24638838298</v>
      </c>
      <c r="T12" s="14"/>
      <c r="U12" s="14" t="s">
        <v>182</v>
      </c>
    </row>
    <row r="13" spans="1:21" ht="18.600000000000001">
      <c r="A13" s="2" t="s">
        <v>37</v>
      </c>
      <c r="C13" s="14">
        <v>4387835420</v>
      </c>
      <c r="D13" s="14"/>
      <c r="E13" s="14">
        <v>-26371174760</v>
      </c>
      <c r="F13" s="14"/>
      <c r="G13" s="14">
        <v>4403950138</v>
      </c>
      <c r="H13" s="14"/>
      <c r="I13" s="14">
        <v>-17579389202</v>
      </c>
      <c r="J13" s="14"/>
      <c r="K13" s="14" t="s">
        <v>183</v>
      </c>
      <c r="L13" s="14"/>
      <c r="M13" s="14">
        <v>4387835420</v>
      </c>
      <c r="N13" s="14"/>
      <c r="O13" s="14">
        <v>7851011483</v>
      </c>
      <c r="P13" s="14"/>
      <c r="Q13" s="14">
        <v>19159022927</v>
      </c>
      <c r="R13" s="14"/>
      <c r="S13" s="14">
        <v>31397869830</v>
      </c>
      <c r="T13" s="14"/>
      <c r="U13" s="14" t="s">
        <v>184</v>
      </c>
    </row>
    <row r="14" spans="1:21" ht="18.600000000000001">
      <c r="A14" s="2" t="s">
        <v>24</v>
      </c>
      <c r="C14" s="14">
        <v>0</v>
      </c>
      <c r="D14" s="14"/>
      <c r="E14" s="14">
        <v>-675401150</v>
      </c>
      <c r="F14" s="14"/>
      <c r="G14" s="14">
        <v>950591472</v>
      </c>
      <c r="H14" s="14"/>
      <c r="I14" s="14">
        <v>275190322</v>
      </c>
      <c r="J14" s="14"/>
      <c r="K14" s="14" t="s">
        <v>185</v>
      </c>
      <c r="L14" s="14"/>
      <c r="M14" s="14">
        <v>0</v>
      </c>
      <c r="N14" s="14"/>
      <c r="O14" s="14">
        <v>0</v>
      </c>
      <c r="P14" s="14"/>
      <c r="Q14" s="14">
        <v>950591472</v>
      </c>
      <c r="R14" s="14"/>
      <c r="S14" s="14">
        <v>950591472</v>
      </c>
      <c r="T14" s="14"/>
      <c r="U14" s="14" t="s">
        <v>186</v>
      </c>
    </row>
    <row r="15" spans="1:21" ht="18.600000000000001">
      <c r="A15" s="2" t="s">
        <v>60</v>
      </c>
      <c r="C15" s="14">
        <v>0</v>
      </c>
      <c r="D15" s="14"/>
      <c r="E15" s="14">
        <v>-7654297716</v>
      </c>
      <c r="F15" s="14"/>
      <c r="G15" s="14">
        <v>7747523240</v>
      </c>
      <c r="H15" s="14"/>
      <c r="I15" s="14">
        <v>93225524</v>
      </c>
      <c r="J15" s="14"/>
      <c r="K15" s="14" t="s">
        <v>187</v>
      </c>
      <c r="L15" s="14"/>
      <c r="M15" s="14">
        <v>0</v>
      </c>
      <c r="N15" s="14"/>
      <c r="O15" s="14">
        <v>-7654297716</v>
      </c>
      <c r="P15" s="14"/>
      <c r="Q15" s="14">
        <v>7747523240</v>
      </c>
      <c r="R15" s="14"/>
      <c r="S15" s="14">
        <v>93225524</v>
      </c>
      <c r="T15" s="14"/>
      <c r="U15" s="14" t="s">
        <v>109</v>
      </c>
    </row>
    <row r="16" spans="1:21" ht="18.600000000000001">
      <c r="A16" s="2" t="s">
        <v>19</v>
      </c>
      <c r="C16" s="14">
        <v>0</v>
      </c>
      <c r="D16" s="14"/>
      <c r="E16" s="14">
        <v>6287592951</v>
      </c>
      <c r="F16" s="14"/>
      <c r="G16" s="14">
        <v>-31903051074</v>
      </c>
      <c r="H16" s="14"/>
      <c r="I16" s="14">
        <v>-25615458123</v>
      </c>
      <c r="J16" s="14"/>
      <c r="K16" s="14" t="s">
        <v>188</v>
      </c>
      <c r="L16" s="14"/>
      <c r="M16" s="14">
        <v>0</v>
      </c>
      <c r="N16" s="14"/>
      <c r="O16" s="14">
        <v>-36924483409</v>
      </c>
      <c r="P16" s="14"/>
      <c r="Q16" s="14">
        <v>-31903051074</v>
      </c>
      <c r="R16" s="14"/>
      <c r="S16" s="14">
        <v>-68827534483</v>
      </c>
      <c r="T16" s="14"/>
      <c r="U16" s="14" t="s">
        <v>189</v>
      </c>
    </row>
    <row r="17" spans="1:21" ht="18.600000000000001">
      <c r="A17" s="2" t="s">
        <v>26</v>
      </c>
      <c r="C17" s="14">
        <v>0</v>
      </c>
      <c r="D17" s="14"/>
      <c r="E17" s="14">
        <v>-9291484764</v>
      </c>
      <c r="F17" s="14"/>
      <c r="G17" s="14">
        <v>-3405456077</v>
      </c>
      <c r="H17" s="14"/>
      <c r="I17" s="14">
        <v>-12696940841</v>
      </c>
      <c r="J17" s="14"/>
      <c r="K17" s="14" t="s">
        <v>190</v>
      </c>
      <c r="L17" s="14"/>
      <c r="M17" s="14">
        <v>36183395</v>
      </c>
      <c r="N17" s="14"/>
      <c r="O17" s="14">
        <v>0</v>
      </c>
      <c r="P17" s="14"/>
      <c r="Q17" s="14">
        <v>-3064613815</v>
      </c>
      <c r="R17" s="14"/>
      <c r="S17" s="14">
        <v>-3028430420</v>
      </c>
      <c r="T17" s="14"/>
      <c r="U17" s="14" t="s">
        <v>191</v>
      </c>
    </row>
    <row r="18" spans="1:21" ht="18.600000000000001">
      <c r="A18" s="2" t="s">
        <v>41</v>
      </c>
      <c r="C18" s="14">
        <v>0</v>
      </c>
      <c r="D18" s="14"/>
      <c r="E18" s="14">
        <v>-10268854212</v>
      </c>
      <c r="F18" s="14"/>
      <c r="G18" s="14">
        <v>-524407500</v>
      </c>
      <c r="H18" s="14"/>
      <c r="I18" s="14">
        <v>-10793261712</v>
      </c>
      <c r="J18" s="14"/>
      <c r="K18" s="14" t="s">
        <v>192</v>
      </c>
      <c r="L18" s="14"/>
      <c r="M18" s="14">
        <v>0</v>
      </c>
      <c r="N18" s="14"/>
      <c r="O18" s="14">
        <v>-4462098739</v>
      </c>
      <c r="P18" s="14"/>
      <c r="Q18" s="14">
        <v>-524407500</v>
      </c>
      <c r="R18" s="14"/>
      <c r="S18" s="14">
        <v>-4986506239</v>
      </c>
      <c r="T18" s="14"/>
      <c r="U18" s="14" t="s">
        <v>193</v>
      </c>
    </row>
    <row r="19" spans="1:21" ht="18.600000000000001">
      <c r="A19" s="2" t="s">
        <v>17</v>
      </c>
      <c r="C19" s="14">
        <v>0</v>
      </c>
      <c r="D19" s="14"/>
      <c r="E19" s="14">
        <v>-47634418710</v>
      </c>
      <c r="F19" s="14"/>
      <c r="G19" s="14">
        <v>24622633333</v>
      </c>
      <c r="H19" s="14"/>
      <c r="I19" s="14">
        <v>-23011785377</v>
      </c>
      <c r="J19" s="14"/>
      <c r="K19" s="14" t="s">
        <v>194</v>
      </c>
      <c r="L19" s="14"/>
      <c r="M19" s="14">
        <v>1900000000</v>
      </c>
      <c r="N19" s="14"/>
      <c r="O19" s="14">
        <v>36591879659</v>
      </c>
      <c r="P19" s="14"/>
      <c r="Q19" s="14">
        <v>31599457832</v>
      </c>
      <c r="R19" s="14"/>
      <c r="S19" s="14">
        <v>70091337491</v>
      </c>
      <c r="T19" s="14"/>
      <c r="U19" s="14" t="s">
        <v>195</v>
      </c>
    </row>
    <row r="20" spans="1:21" ht="18.600000000000001">
      <c r="A20" s="2" t="s">
        <v>34</v>
      </c>
      <c r="C20" s="14">
        <v>0</v>
      </c>
      <c r="D20" s="14"/>
      <c r="E20" s="14">
        <v>-6206318</v>
      </c>
      <c r="F20" s="14"/>
      <c r="G20" s="14">
        <v>12060083</v>
      </c>
      <c r="H20" s="14"/>
      <c r="I20" s="14">
        <v>5853765</v>
      </c>
      <c r="J20" s="14"/>
      <c r="K20" s="14" t="s">
        <v>16</v>
      </c>
      <c r="L20" s="14"/>
      <c r="M20" s="14">
        <v>0</v>
      </c>
      <c r="N20" s="14"/>
      <c r="O20" s="14">
        <v>0</v>
      </c>
      <c r="P20" s="14"/>
      <c r="Q20" s="14">
        <v>12060083</v>
      </c>
      <c r="R20" s="14"/>
      <c r="S20" s="14">
        <v>12060083</v>
      </c>
      <c r="T20" s="14"/>
      <c r="U20" s="14" t="s">
        <v>16</v>
      </c>
    </row>
    <row r="21" spans="1:21" ht="18.600000000000001">
      <c r="A21" s="2" t="s">
        <v>49</v>
      </c>
      <c r="C21" s="14">
        <v>0</v>
      </c>
      <c r="D21" s="14"/>
      <c r="E21" s="14">
        <v>-3492751</v>
      </c>
      <c r="F21" s="14"/>
      <c r="G21" s="14">
        <v>37588350</v>
      </c>
      <c r="H21" s="14"/>
      <c r="I21" s="14">
        <v>34095599</v>
      </c>
      <c r="J21" s="14"/>
      <c r="K21" s="14" t="s">
        <v>196</v>
      </c>
      <c r="L21" s="14"/>
      <c r="M21" s="14">
        <v>0</v>
      </c>
      <c r="N21" s="14"/>
      <c r="O21" s="14">
        <v>0</v>
      </c>
      <c r="P21" s="14"/>
      <c r="Q21" s="14">
        <v>37588350</v>
      </c>
      <c r="R21" s="14"/>
      <c r="S21" s="14">
        <v>37588350</v>
      </c>
      <c r="T21" s="14"/>
      <c r="U21" s="14" t="s">
        <v>16</v>
      </c>
    </row>
    <row r="22" spans="1:21" ht="18.600000000000001">
      <c r="A22" s="2" t="s">
        <v>27</v>
      </c>
      <c r="C22" s="14">
        <v>0</v>
      </c>
      <c r="D22" s="14"/>
      <c r="E22" s="14">
        <v>-1626116752</v>
      </c>
      <c r="F22" s="14"/>
      <c r="G22" s="14">
        <v>1786096417</v>
      </c>
      <c r="H22" s="14"/>
      <c r="I22" s="14">
        <v>159979665</v>
      </c>
      <c r="J22" s="14"/>
      <c r="K22" s="14" t="s">
        <v>197</v>
      </c>
      <c r="L22" s="14"/>
      <c r="M22" s="14">
        <v>0</v>
      </c>
      <c r="N22" s="14"/>
      <c r="O22" s="14">
        <v>0</v>
      </c>
      <c r="P22" s="14"/>
      <c r="Q22" s="14">
        <v>1786096417</v>
      </c>
      <c r="R22" s="14"/>
      <c r="S22" s="14">
        <v>1786096417</v>
      </c>
      <c r="T22" s="14"/>
      <c r="U22" s="14" t="s">
        <v>198</v>
      </c>
    </row>
    <row r="23" spans="1:21" ht="18.600000000000001">
      <c r="A23" s="2" t="s">
        <v>23</v>
      </c>
      <c r="C23" s="14">
        <v>8579657</v>
      </c>
      <c r="D23" s="14"/>
      <c r="E23" s="14">
        <v>-6345638</v>
      </c>
      <c r="F23" s="14"/>
      <c r="G23" s="14">
        <v>236182000</v>
      </c>
      <c r="H23" s="14"/>
      <c r="I23" s="14">
        <v>238416019</v>
      </c>
      <c r="J23" s="14"/>
      <c r="K23" s="14" t="s">
        <v>199</v>
      </c>
      <c r="L23" s="14"/>
      <c r="M23" s="14">
        <v>8579657</v>
      </c>
      <c r="N23" s="14"/>
      <c r="O23" s="14">
        <v>0</v>
      </c>
      <c r="P23" s="14"/>
      <c r="Q23" s="14">
        <v>236182000</v>
      </c>
      <c r="R23" s="14"/>
      <c r="S23" s="14">
        <v>244761657</v>
      </c>
      <c r="T23" s="14"/>
      <c r="U23" s="14" t="s">
        <v>200</v>
      </c>
    </row>
    <row r="24" spans="1:21" ht="18.600000000000001">
      <c r="A24" s="2" t="s">
        <v>47</v>
      </c>
      <c r="C24" s="14">
        <v>0</v>
      </c>
      <c r="D24" s="14"/>
      <c r="E24" s="14">
        <v>-3025042321</v>
      </c>
      <c r="F24" s="14"/>
      <c r="G24" s="14">
        <v>2540940348</v>
      </c>
      <c r="H24" s="14"/>
      <c r="I24" s="14">
        <v>-484101973</v>
      </c>
      <c r="J24" s="14"/>
      <c r="K24" s="14" t="s">
        <v>201</v>
      </c>
      <c r="L24" s="14"/>
      <c r="M24" s="14">
        <v>0</v>
      </c>
      <c r="N24" s="14"/>
      <c r="O24" s="14">
        <v>4733739595</v>
      </c>
      <c r="P24" s="14"/>
      <c r="Q24" s="14">
        <v>5685510588</v>
      </c>
      <c r="R24" s="14"/>
      <c r="S24" s="14">
        <v>10419250183</v>
      </c>
      <c r="T24" s="14"/>
      <c r="U24" s="14" t="s">
        <v>202</v>
      </c>
    </row>
    <row r="25" spans="1:21" ht="18.600000000000001">
      <c r="A25" s="2" t="s">
        <v>50</v>
      </c>
      <c r="C25" s="14">
        <v>0</v>
      </c>
      <c r="D25" s="14"/>
      <c r="E25" s="14">
        <v>-12642004120</v>
      </c>
      <c r="F25" s="14"/>
      <c r="G25" s="14">
        <v>1996623414</v>
      </c>
      <c r="H25" s="14"/>
      <c r="I25" s="14">
        <v>-10645380706</v>
      </c>
      <c r="J25" s="14"/>
      <c r="K25" s="14" t="s">
        <v>203</v>
      </c>
      <c r="L25" s="14"/>
      <c r="M25" s="14">
        <v>0</v>
      </c>
      <c r="N25" s="14"/>
      <c r="O25" s="14">
        <v>18091390429</v>
      </c>
      <c r="P25" s="14"/>
      <c r="Q25" s="14">
        <v>34399446065</v>
      </c>
      <c r="R25" s="14"/>
      <c r="S25" s="14">
        <v>52490836494</v>
      </c>
      <c r="T25" s="14"/>
      <c r="U25" s="14" t="s">
        <v>204</v>
      </c>
    </row>
    <row r="26" spans="1:21" ht="18.600000000000001">
      <c r="A26" s="2" t="s">
        <v>28</v>
      </c>
      <c r="C26" s="14">
        <v>0</v>
      </c>
      <c r="D26" s="14"/>
      <c r="E26" s="14">
        <v>-37935528214</v>
      </c>
      <c r="F26" s="14"/>
      <c r="G26" s="14">
        <v>38080056139</v>
      </c>
      <c r="H26" s="14"/>
      <c r="I26" s="14">
        <v>144527925</v>
      </c>
      <c r="J26" s="14"/>
      <c r="K26" s="14" t="s">
        <v>205</v>
      </c>
      <c r="L26" s="14"/>
      <c r="M26" s="14">
        <v>0</v>
      </c>
      <c r="N26" s="14"/>
      <c r="O26" s="14">
        <v>21453585131</v>
      </c>
      <c r="P26" s="14"/>
      <c r="Q26" s="14">
        <v>73203677340</v>
      </c>
      <c r="R26" s="14"/>
      <c r="S26" s="14">
        <v>94657262471</v>
      </c>
      <c r="T26" s="14"/>
      <c r="U26" s="14" t="s">
        <v>206</v>
      </c>
    </row>
    <row r="27" spans="1:21" ht="18.600000000000001">
      <c r="A27" s="2" t="s">
        <v>39</v>
      </c>
      <c r="C27" s="14">
        <v>0</v>
      </c>
      <c r="D27" s="14"/>
      <c r="E27" s="14">
        <v>-37385533888</v>
      </c>
      <c r="F27" s="14"/>
      <c r="G27" s="14">
        <v>16985092211</v>
      </c>
      <c r="H27" s="14"/>
      <c r="I27" s="14">
        <v>-20400441677</v>
      </c>
      <c r="J27" s="14"/>
      <c r="K27" s="14" t="s">
        <v>207</v>
      </c>
      <c r="L27" s="14"/>
      <c r="M27" s="14">
        <v>2760000000</v>
      </c>
      <c r="N27" s="14"/>
      <c r="O27" s="14">
        <v>33167670670</v>
      </c>
      <c r="P27" s="14"/>
      <c r="Q27" s="14">
        <v>58269434894</v>
      </c>
      <c r="R27" s="14"/>
      <c r="S27" s="14">
        <v>94197105564</v>
      </c>
      <c r="T27" s="14"/>
      <c r="U27" s="14" t="s">
        <v>208</v>
      </c>
    </row>
    <row r="28" spans="1:21" ht="18.600000000000001">
      <c r="A28" s="2" t="s">
        <v>145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J28" s="14"/>
      <c r="K28" s="14" t="s">
        <v>16</v>
      </c>
      <c r="L28" s="14"/>
      <c r="M28" s="14">
        <v>0</v>
      </c>
      <c r="N28" s="14"/>
      <c r="O28" s="14">
        <v>0</v>
      </c>
      <c r="P28" s="14"/>
      <c r="Q28" s="14">
        <v>46923258341</v>
      </c>
      <c r="R28" s="14"/>
      <c r="S28" s="14">
        <v>46923258341</v>
      </c>
      <c r="T28" s="14"/>
      <c r="U28" s="14" t="s">
        <v>209</v>
      </c>
    </row>
    <row r="29" spans="1:21" ht="18.600000000000001">
      <c r="A29" s="2" t="s">
        <v>146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4"/>
      <c r="K29" s="14" t="s">
        <v>16</v>
      </c>
      <c r="L29" s="14"/>
      <c r="M29" s="14">
        <v>0</v>
      </c>
      <c r="N29" s="14"/>
      <c r="O29" s="14">
        <v>0</v>
      </c>
      <c r="P29" s="14"/>
      <c r="Q29" s="14">
        <v>31016869</v>
      </c>
      <c r="R29" s="14"/>
      <c r="S29" s="14">
        <v>31016869</v>
      </c>
      <c r="T29" s="14"/>
      <c r="U29" s="14" t="s">
        <v>16</v>
      </c>
    </row>
    <row r="30" spans="1:21" ht="18.600000000000001">
      <c r="A30" s="2" t="s">
        <v>147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4"/>
      <c r="K30" s="14" t="s">
        <v>16</v>
      </c>
      <c r="L30" s="14"/>
      <c r="M30" s="14">
        <v>0</v>
      </c>
      <c r="N30" s="14"/>
      <c r="O30" s="14">
        <v>0</v>
      </c>
      <c r="P30" s="14"/>
      <c r="Q30" s="14">
        <v>2160929440</v>
      </c>
      <c r="R30" s="14"/>
      <c r="S30" s="14">
        <v>2160929440</v>
      </c>
      <c r="T30" s="14"/>
      <c r="U30" s="14" t="s">
        <v>210</v>
      </c>
    </row>
    <row r="31" spans="1:21" ht="18.600000000000001">
      <c r="A31" s="2" t="s">
        <v>148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14"/>
      <c r="K31" s="14" t="s">
        <v>16</v>
      </c>
      <c r="L31" s="14"/>
      <c r="M31" s="14">
        <v>0</v>
      </c>
      <c r="N31" s="14"/>
      <c r="O31" s="14">
        <v>0</v>
      </c>
      <c r="P31" s="14"/>
      <c r="Q31" s="14">
        <v>25786197</v>
      </c>
      <c r="R31" s="14"/>
      <c r="S31" s="14">
        <v>25786197</v>
      </c>
      <c r="T31" s="14"/>
      <c r="U31" s="14" t="s">
        <v>16</v>
      </c>
    </row>
    <row r="32" spans="1:21" ht="18.600000000000001">
      <c r="A32" s="2" t="s">
        <v>149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v>0</v>
      </c>
      <c r="J32" s="14"/>
      <c r="K32" s="14" t="s">
        <v>16</v>
      </c>
      <c r="L32" s="14"/>
      <c r="M32" s="14">
        <v>0</v>
      </c>
      <c r="N32" s="14"/>
      <c r="O32" s="14">
        <v>0</v>
      </c>
      <c r="P32" s="14"/>
      <c r="Q32" s="14">
        <v>32759413077</v>
      </c>
      <c r="R32" s="14"/>
      <c r="S32" s="14">
        <v>32759413077</v>
      </c>
      <c r="T32" s="14"/>
      <c r="U32" s="14" t="s">
        <v>211</v>
      </c>
    </row>
    <row r="33" spans="1:21" ht="18.600000000000001">
      <c r="A33" s="2" t="s">
        <v>150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14"/>
      <c r="K33" s="14" t="s">
        <v>16</v>
      </c>
      <c r="L33" s="14"/>
      <c r="M33" s="14">
        <v>0</v>
      </c>
      <c r="N33" s="14"/>
      <c r="O33" s="14">
        <v>0</v>
      </c>
      <c r="P33" s="14"/>
      <c r="Q33" s="14">
        <v>0</v>
      </c>
      <c r="R33" s="14"/>
      <c r="S33" s="14">
        <v>0</v>
      </c>
      <c r="T33" s="14"/>
      <c r="U33" s="14" t="s">
        <v>16</v>
      </c>
    </row>
    <row r="34" spans="1:21" ht="18.600000000000001">
      <c r="A34" s="2" t="s">
        <v>151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J34" s="14"/>
      <c r="K34" s="14" t="s">
        <v>16</v>
      </c>
      <c r="L34" s="14"/>
      <c r="M34" s="14">
        <v>0</v>
      </c>
      <c r="N34" s="14"/>
      <c r="O34" s="14">
        <v>0</v>
      </c>
      <c r="P34" s="14"/>
      <c r="Q34" s="14">
        <v>1096165</v>
      </c>
      <c r="R34" s="14"/>
      <c r="S34" s="14">
        <v>1096165</v>
      </c>
      <c r="T34" s="14"/>
      <c r="U34" s="14" t="s">
        <v>16</v>
      </c>
    </row>
    <row r="35" spans="1:21" ht="18.600000000000001">
      <c r="A35" s="2" t="s">
        <v>132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14"/>
      <c r="K35" s="14" t="s">
        <v>16</v>
      </c>
      <c r="L35" s="14"/>
      <c r="M35" s="14">
        <v>2000000000</v>
      </c>
      <c r="N35" s="14"/>
      <c r="O35" s="14">
        <v>0</v>
      </c>
      <c r="P35" s="14"/>
      <c r="Q35" s="14">
        <v>29154875875</v>
      </c>
      <c r="R35" s="14"/>
      <c r="S35" s="14">
        <v>31154875875</v>
      </c>
      <c r="T35" s="14"/>
      <c r="U35" s="14" t="s">
        <v>212</v>
      </c>
    </row>
    <row r="36" spans="1:21" ht="18.600000000000001">
      <c r="A36" s="2" t="s">
        <v>136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J36" s="14"/>
      <c r="K36" s="14" t="s">
        <v>16</v>
      </c>
      <c r="L36" s="14"/>
      <c r="M36" s="14">
        <v>2775665399</v>
      </c>
      <c r="N36" s="14"/>
      <c r="O36" s="14">
        <v>0</v>
      </c>
      <c r="P36" s="14"/>
      <c r="Q36" s="14">
        <v>73584120264</v>
      </c>
      <c r="R36" s="14"/>
      <c r="S36" s="14">
        <v>76359785663</v>
      </c>
      <c r="T36" s="14"/>
      <c r="U36" s="14" t="s">
        <v>213</v>
      </c>
    </row>
    <row r="37" spans="1:21" ht="18.600000000000001">
      <c r="A37" s="2" t="s">
        <v>152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v>0</v>
      </c>
      <c r="J37" s="14"/>
      <c r="K37" s="14" t="s">
        <v>16</v>
      </c>
      <c r="L37" s="14"/>
      <c r="M37" s="14">
        <v>0</v>
      </c>
      <c r="N37" s="14"/>
      <c r="O37" s="14">
        <v>0</v>
      </c>
      <c r="P37" s="14"/>
      <c r="Q37" s="14">
        <v>364511035</v>
      </c>
      <c r="R37" s="14"/>
      <c r="S37" s="14">
        <v>364511035</v>
      </c>
      <c r="T37" s="14"/>
      <c r="U37" s="14" t="s">
        <v>214</v>
      </c>
    </row>
    <row r="38" spans="1:21" ht="18.600000000000001">
      <c r="A38" s="2" t="s">
        <v>153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J38" s="14"/>
      <c r="K38" s="14" t="s">
        <v>16</v>
      </c>
      <c r="L38" s="14"/>
      <c r="M38" s="14">
        <v>0</v>
      </c>
      <c r="N38" s="14"/>
      <c r="O38" s="14">
        <v>0</v>
      </c>
      <c r="P38" s="14"/>
      <c r="Q38" s="14">
        <v>5450138093</v>
      </c>
      <c r="R38" s="14"/>
      <c r="S38" s="14">
        <v>5450138093</v>
      </c>
      <c r="T38" s="14"/>
      <c r="U38" s="14" t="s">
        <v>215</v>
      </c>
    </row>
    <row r="39" spans="1:21" ht="18.600000000000001">
      <c r="A39" s="2" t="s">
        <v>154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4"/>
      <c r="K39" s="14" t="s">
        <v>16</v>
      </c>
      <c r="L39" s="14"/>
      <c r="M39" s="14">
        <v>0</v>
      </c>
      <c r="N39" s="14"/>
      <c r="O39" s="14">
        <v>0</v>
      </c>
      <c r="P39" s="14"/>
      <c r="Q39" s="14">
        <v>1082110</v>
      </c>
      <c r="R39" s="14"/>
      <c r="S39" s="14">
        <v>1082110</v>
      </c>
      <c r="T39" s="14"/>
      <c r="U39" s="14" t="s">
        <v>16</v>
      </c>
    </row>
    <row r="40" spans="1:21" ht="18.600000000000001">
      <c r="A40" s="2" t="s">
        <v>155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v>0</v>
      </c>
      <c r="J40" s="14"/>
      <c r="K40" s="14" t="s">
        <v>16</v>
      </c>
      <c r="L40" s="14"/>
      <c r="M40" s="14">
        <v>0</v>
      </c>
      <c r="N40" s="14"/>
      <c r="O40" s="14">
        <v>0</v>
      </c>
      <c r="P40" s="14"/>
      <c r="Q40" s="14">
        <v>376244945</v>
      </c>
      <c r="R40" s="14"/>
      <c r="S40" s="14">
        <v>376244945</v>
      </c>
      <c r="T40" s="14"/>
      <c r="U40" s="14" t="s">
        <v>214</v>
      </c>
    </row>
    <row r="41" spans="1:21" ht="18.600000000000001">
      <c r="A41" s="2" t="s">
        <v>126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4"/>
      <c r="K41" s="14" t="s">
        <v>16</v>
      </c>
      <c r="L41" s="14"/>
      <c r="M41" s="14">
        <v>1973956386</v>
      </c>
      <c r="N41" s="14"/>
      <c r="O41" s="14">
        <v>0</v>
      </c>
      <c r="P41" s="14"/>
      <c r="Q41" s="14">
        <v>67030880176</v>
      </c>
      <c r="R41" s="14"/>
      <c r="S41" s="14">
        <v>69004836562</v>
      </c>
      <c r="T41" s="14"/>
      <c r="U41" s="14" t="s">
        <v>216</v>
      </c>
    </row>
    <row r="42" spans="1:21" ht="18.600000000000001">
      <c r="A42" s="2" t="s">
        <v>156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J42" s="14"/>
      <c r="K42" s="14" t="s">
        <v>16</v>
      </c>
      <c r="L42" s="14"/>
      <c r="M42" s="14">
        <v>0</v>
      </c>
      <c r="N42" s="14"/>
      <c r="O42" s="14">
        <v>0</v>
      </c>
      <c r="P42" s="14"/>
      <c r="Q42" s="14">
        <v>668420964</v>
      </c>
      <c r="R42" s="14"/>
      <c r="S42" s="14">
        <v>668420964</v>
      </c>
      <c r="T42" s="14"/>
      <c r="U42" s="14" t="s">
        <v>217</v>
      </c>
    </row>
    <row r="43" spans="1:21" ht="18.600000000000001">
      <c r="A43" s="2" t="s">
        <v>157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J43" s="14"/>
      <c r="K43" s="14" t="s">
        <v>16</v>
      </c>
      <c r="L43" s="14"/>
      <c r="M43" s="14">
        <v>0</v>
      </c>
      <c r="N43" s="14"/>
      <c r="O43" s="14">
        <v>0</v>
      </c>
      <c r="P43" s="14"/>
      <c r="Q43" s="14">
        <v>2188435250</v>
      </c>
      <c r="R43" s="14"/>
      <c r="S43" s="14">
        <v>2188435250</v>
      </c>
      <c r="T43" s="14"/>
      <c r="U43" s="14" t="s">
        <v>218</v>
      </c>
    </row>
    <row r="44" spans="1:21" ht="18.600000000000001">
      <c r="A44" s="2" t="s">
        <v>158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4"/>
      <c r="K44" s="14" t="s">
        <v>16</v>
      </c>
      <c r="L44" s="14"/>
      <c r="M44" s="14">
        <v>0</v>
      </c>
      <c r="N44" s="14"/>
      <c r="O44" s="14">
        <v>0</v>
      </c>
      <c r="P44" s="14"/>
      <c r="Q44" s="14">
        <v>3740061788</v>
      </c>
      <c r="R44" s="14"/>
      <c r="S44" s="14">
        <v>3740061788</v>
      </c>
      <c r="T44" s="14"/>
      <c r="U44" s="14" t="s">
        <v>219</v>
      </c>
    </row>
    <row r="45" spans="1:21" ht="18.600000000000001">
      <c r="A45" s="2" t="s">
        <v>159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J45" s="14"/>
      <c r="K45" s="14" t="s">
        <v>16</v>
      </c>
      <c r="L45" s="14"/>
      <c r="M45" s="14">
        <v>0</v>
      </c>
      <c r="N45" s="14"/>
      <c r="O45" s="14">
        <v>0</v>
      </c>
      <c r="P45" s="14"/>
      <c r="Q45" s="14">
        <v>983699512</v>
      </c>
      <c r="R45" s="14"/>
      <c r="S45" s="14">
        <v>983699512</v>
      </c>
      <c r="T45" s="14"/>
      <c r="U45" s="14" t="s">
        <v>220</v>
      </c>
    </row>
    <row r="46" spans="1:21" ht="18.600000000000001">
      <c r="A46" s="2" t="s">
        <v>160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4"/>
      <c r="K46" s="14" t="s">
        <v>16</v>
      </c>
      <c r="L46" s="14"/>
      <c r="M46" s="14">
        <v>0</v>
      </c>
      <c r="N46" s="14"/>
      <c r="O46" s="14">
        <v>0</v>
      </c>
      <c r="P46" s="14"/>
      <c r="Q46" s="14">
        <v>11309635909</v>
      </c>
      <c r="R46" s="14"/>
      <c r="S46" s="14">
        <v>11309635909</v>
      </c>
      <c r="T46" s="14"/>
      <c r="U46" s="14" t="s">
        <v>221</v>
      </c>
    </row>
    <row r="47" spans="1:21" ht="18.600000000000001">
      <c r="A47" s="2" t="s">
        <v>35</v>
      </c>
      <c r="C47" s="14">
        <v>0</v>
      </c>
      <c r="D47" s="14"/>
      <c r="E47" s="14">
        <v>-18991625349</v>
      </c>
      <c r="F47" s="14"/>
      <c r="G47" s="14">
        <v>0</v>
      </c>
      <c r="H47" s="14"/>
      <c r="I47" s="14">
        <v>-18991625349</v>
      </c>
      <c r="J47" s="14"/>
      <c r="K47" s="14" t="s">
        <v>222</v>
      </c>
      <c r="L47" s="14"/>
      <c r="M47" s="14">
        <v>0</v>
      </c>
      <c r="N47" s="14"/>
      <c r="O47" s="14">
        <v>16817125302</v>
      </c>
      <c r="P47" s="14"/>
      <c r="Q47" s="14">
        <v>17613730660</v>
      </c>
      <c r="R47" s="14"/>
      <c r="S47" s="14">
        <v>34430855962</v>
      </c>
      <c r="T47" s="14"/>
      <c r="U47" s="14" t="s">
        <v>223</v>
      </c>
    </row>
    <row r="48" spans="1:21" ht="18.600000000000001">
      <c r="A48" s="2" t="s">
        <v>161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J48" s="14"/>
      <c r="K48" s="14" t="s">
        <v>16</v>
      </c>
      <c r="L48" s="14"/>
      <c r="M48" s="14">
        <v>0</v>
      </c>
      <c r="N48" s="14"/>
      <c r="O48" s="14">
        <v>0</v>
      </c>
      <c r="P48" s="14"/>
      <c r="Q48" s="14">
        <v>-1918113994</v>
      </c>
      <c r="R48" s="14"/>
      <c r="S48" s="14">
        <v>-1918113994</v>
      </c>
      <c r="T48" s="14"/>
      <c r="U48" s="14" t="s">
        <v>224</v>
      </c>
    </row>
    <row r="49" spans="1:21" ht="18.600000000000001">
      <c r="A49" s="2" t="s">
        <v>162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v>0</v>
      </c>
      <c r="J49" s="14"/>
      <c r="K49" s="14" t="s">
        <v>16</v>
      </c>
      <c r="L49" s="14"/>
      <c r="M49" s="14">
        <v>0</v>
      </c>
      <c r="N49" s="14"/>
      <c r="O49" s="14">
        <v>0</v>
      </c>
      <c r="P49" s="14"/>
      <c r="Q49" s="14">
        <v>1654082</v>
      </c>
      <c r="R49" s="14"/>
      <c r="S49" s="14">
        <v>1654082</v>
      </c>
      <c r="T49" s="14"/>
      <c r="U49" s="14" t="s">
        <v>16</v>
      </c>
    </row>
    <row r="50" spans="1:21" ht="18.600000000000001">
      <c r="A50" s="2" t="s">
        <v>163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v>0</v>
      </c>
      <c r="J50" s="14"/>
      <c r="K50" s="14" t="s">
        <v>16</v>
      </c>
      <c r="L50" s="14"/>
      <c r="M50" s="14">
        <v>0</v>
      </c>
      <c r="N50" s="14"/>
      <c r="O50" s="14">
        <v>0</v>
      </c>
      <c r="P50" s="14"/>
      <c r="Q50" s="14">
        <v>59111092</v>
      </c>
      <c r="R50" s="14"/>
      <c r="S50" s="14">
        <v>59111092</v>
      </c>
      <c r="T50" s="14"/>
      <c r="U50" s="14" t="s">
        <v>109</v>
      </c>
    </row>
    <row r="51" spans="1:21" ht="18.600000000000001">
      <c r="A51" s="2" t="s">
        <v>30</v>
      </c>
      <c r="C51" s="14">
        <v>0</v>
      </c>
      <c r="D51" s="14"/>
      <c r="E51" s="14">
        <v>-27471565800</v>
      </c>
      <c r="F51" s="14"/>
      <c r="G51" s="14">
        <v>0</v>
      </c>
      <c r="H51" s="14"/>
      <c r="I51" s="14">
        <v>-27471565800</v>
      </c>
      <c r="J51" s="14"/>
      <c r="K51" s="14" t="s">
        <v>225</v>
      </c>
      <c r="L51" s="14"/>
      <c r="M51" s="14">
        <v>2527946537</v>
      </c>
      <c r="N51" s="14"/>
      <c r="O51" s="14">
        <v>3726885019</v>
      </c>
      <c r="P51" s="14"/>
      <c r="Q51" s="14">
        <v>67119349930</v>
      </c>
      <c r="R51" s="14"/>
      <c r="S51" s="14">
        <v>73374181486</v>
      </c>
      <c r="T51" s="14"/>
      <c r="U51" s="14" t="s">
        <v>226</v>
      </c>
    </row>
    <row r="52" spans="1:21" ht="18.600000000000001">
      <c r="A52" s="2" t="s">
        <v>164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v>0</v>
      </c>
      <c r="J52" s="14"/>
      <c r="K52" s="14" t="s">
        <v>16</v>
      </c>
      <c r="L52" s="14"/>
      <c r="M52" s="14">
        <v>0</v>
      </c>
      <c r="N52" s="14"/>
      <c r="O52" s="14">
        <v>0</v>
      </c>
      <c r="P52" s="14"/>
      <c r="Q52" s="14">
        <v>983659427</v>
      </c>
      <c r="R52" s="14"/>
      <c r="S52" s="14">
        <v>983659427</v>
      </c>
      <c r="T52" s="14"/>
      <c r="U52" s="14" t="s">
        <v>220</v>
      </c>
    </row>
    <row r="53" spans="1:21" ht="18.600000000000001">
      <c r="A53" s="2" t="s">
        <v>165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v>0</v>
      </c>
      <c r="J53" s="14"/>
      <c r="K53" s="14" t="s">
        <v>16</v>
      </c>
      <c r="L53" s="14"/>
      <c r="M53" s="14">
        <v>0</v>
      </c>
      <c r="N53" s="14"/>
      <c r="O53" s="14">
        <v>0</v>
      </c>
      <c r="P53" s="14"/>
      <c r="Q53" s="14">
        <v>46576640</v>
      </c>
      <c r="R53" s="14"/>
      <c r="S53" s="14">
        <v>46576640</v>
      </c>
      <c r="T53" s="14"/>
      <c r="U53" s="14" t="s">
        <v>109</v>
      </c>
    </row>
    <row r="54" spans="1:21" ht="18.600000000000001">
      <c r="A54" s="2" t="s">
        <v>166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v>0</v>
      </c>
      <c r="J54" s="14"/>
      <c r="K54" s="14" t="s">
        <v>16</v>
      </c>
      <c r="L54" s="14"/>
      <c r="M54" s="14">
        <v>0</v>
      </c>
      <c r="N54" s="14"/>
      <c r="O54" s="14">
        <v>0</v>
      </c>
      <c r="P54" s="14"/>
      <c r="Q54" s="14">
        <v>27389472569</v>
      </c>
      <c r="R54" s="14"/>
      <c r="S54" s="14">
        <v>27389472569</v>
      </c>
      <c r="T54" s="14"/>
      <c r="U54" s="14" t="s">
        <v>227</v>
      </c>
    </row>
    <row r="55" spans="1:21" ht="18.600000000000001">
      <c r="A55" s="2" t="s">
        <v>167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v>0</v>
      </c>
      <c r="J55" s="14"/>
      <c r="K55" s="14" t="s">
        <v>16</v>
      </c>
      <c r="L55" s="14"/>
      <c r="M55" s="14">
        <v>0</v>
      </c>
      <c r="N55" s="14"/>
      <c r="O55" s="14">
        <v>0</v>
      </c>
      <c r="P55" s="14"/>
      <c r="Q55" s="14">
        <v>3243858368</v>
      </c>
      <c r="R55" s="14"/>
      <c r="S55" s="14">
        <v>3243858368</v>
      </c>
      <c r="T55" s="14"/>
      <c r="U55" s="14" t="s">
        <v>201</v>
      </c>
    </row>
    <row r="56" spans="1:21" ht="18.600000000000001">
      <c r="A56" s="2" t="s">
        <v>168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v>0</v>
      </c>
      <c r="J56" s="14"/>
      <c r="K56" s="14" t="s">
        <v>16</v>
      </c>
      <c r="L56" s="14"/>
      <c r="M56" s="14">
        <v>0</v>
      </c>
      <c r="N56" s="14"/>
      <c r="O56" s="14">
        <v>0</v>
      </c>
      <c r="P56" s="14"/>
      <c r="Q56" s="14">
        <v>-1836106738</v>
      </c>
      <c r="R56" s="14"/>
      <c r="S56" s="14">
        <v>-1836106738</v>
      </c>
      <c r="T56" s="14"/>
      <c r="U56" s="14" t="s">
        <v>228</v>
      </c>
    </row>
    <row r="57" spans="1:21" ht="18.600000000000001">
      <c r="A57" s="2" t="s">
        <v>169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v>0</v>
      </c>
      <c r="J57" s="14"/>
      <c r="K57" s="14" t="s">
        <v>16</v>
      </c>
      <c r="L57" s="14"/>
      <c r="M57" s="14">
        <v>0</v>
      </c>
      <c r="N57" s="14"/>
      <c r="O57" s="14">
        <v>0</v>
      </c>
      <c r="P57" s="14"/>
      <c r="Q57" s="14">
        <v>403221799</v>
      </c>
      <c r="R57" s="14"/>
      <c r="S57" s="14">
        <v>403221799</v>
      </c>
      <c r="T57" s="14"/>
      <c r="U57" s="14" t="s">
        <v>229</v>
      </c>
    </row>
    <row r="58" spans="1:21" ht="18.600000000000001">
      <c r="A58" s="2" t="s">
        <v>138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v>0</v>
      </c>
      <c r="J58" s="14"/>
      <c r="K58" s="14" t="s">
        <v>16</v>
      </c>
      <c r="L58" s="14"/>
      <c r="M58" s="14">
        <v>2146893600</v>
      </c>
      <c r="N58" s="14"/>
      <c r="O58" s="14">
        <v>0</v>
      </c>
      <c r="P58" s="14"/>
      <c r="Q58" s="14">
        <v>8300281719</v>
      </c>
      <c r="R58" s="14"/>
      <c r="S58" s="14">
        <v>10447175319</v>
      </c>
      <c r="T58" s="14"/>
      <c r="U58" s="14" t="s">
        <v>202</v>
      </c>
    </row>
    <row r="59" spans="1:21" ht="18.600000000000001">
      <c r="A59" s="2" t="s">
        <v>58</v>
      </c>
      <c r="C59" s="14">
        <v>0</v>
      </c>
      <c r="D59" s="14"/>
      <c r="E59" s="14">
        <v>106139050</v>
      </c>
      <c r="F59" s="14"/>
      <c r="G59" s="14">
        <v>0</v>
      </c>
      <c r="H59" s="14"/>
      <c r="I59" s="14">
        <v>106139050</v>
      </c>
      <c r="J59" s="14"/>
      <c r="K59" s="14" t="s">
        <v>230</v>
      </c>
      <c r="L59" s="14"/>
      <c r="M59" s="14">
        <v>0</v>
      </c>
      <c r="N59" s="14"/>
      <c r="O59" s="14">
        <v>106139050</v>
      </c>
      <c r="P59" s="14"/>
      <c r="Q59" s="14">
        <v>0</v>
      </c>
      <c r="R59" s="14"/>
      <c r="S59" s="14">
        <v>106139050</v>
      </c>
      <c r="T59" s="14"/>
      <c r="U59" s="14" t="s">
        <v>109</v>
      </c>
    </row>
    <row r="60" spans="1:21" ht="18.600000000000001">
      <c r="A60" s="2" t="s">
        <v>54</v>
      </c>
      <c r="C60" s="14">
        <v>0</v>
      </c>
      <c r="D60" s="14"/>
      <c r="E60" s="14">
        <v>-32168231</v>
      </c>
      <c r="F60" s="14"/>
      <c r="G60" s="14">
        <v>0</v>
      </c>
      <c r="H60" s="14"/>
      <c r="I60" s="14">
        <v>-32168231</v>
      </c>
      <c r="J60" s="14"/>
      <c r="K60" s="14" t="s">
        <v>231</v>
      </c>
      <c r="L60" s="14"/>
      <c r="M60" s="14">
        <v>0</v>
      </c>
      <c r="N60" s="14"/>
      <c r="O60" s="14">
        <v>-32168231</v>
      </c>
      <c r="P60" s="14"/>
      <c r="Q60" s="14">
        <v>0</v>
      </c>
      <c r="R60" s="14"/>
      <c r="S60" s="14">
        <v>-32168231</v>
      </c>
      <c r="T60" s="14"/>
      <c r="U60" s="14" t="s">
        <v>16</v>
      </c>
    </row>
    <row r="61" spans="1:21" ht="18.600000000000001">
      <c r="A61" s="2" t="s">
        <v>56</v>
      </c>
      <c r="C61" s="14">
        <v>0</v>
      </c>
      <c r="D61" s="14"/>
      <c r="E61" s="14">
        <v>-13583951</v>
      </c>
      <c r="F61" s="14"/>
      <c r="G61" s="14">
        <v>0</v>
      </c>
      <c r="H61" s="14"/>
      <c r="I61" s="14">
        <v>-13583951</v>
      </c>
      <c r="J61" s="14"/>
      <c r="K61" s="14" t="s">
        <v>109</v>
      </c>
      <c r="L61" s="14"/>
      <c r="M61" s="14">
        <v>0</v>
      </c>
      <c r="N61" s="14"/>
      <c r="O61" s="14">
        <v>-13583951</v>
      </c>
      <c r="P61" s="14"/>
      <c r="Q61" s="14">
        <v>0</v>
      </c>
      <c r="R61" s="14"/>
      <c r="S61" s="14">
        <v>-13583951</v>
      </c>
      <c r="T61" s="14"/>
      <c r="U61" s="14" t="s">
        <v>16</v>
      </c>
    </row>
    <row r="62" spans="1:21" ht="18.600000000000001">
      <c r="A62" s="2" t="s">
        <v>43</v>
      </c>
      <c r="C62" s="14">
        <v>0</v>
      </c>
      <c r="D62" s="14"/>
      <c r="E62" s="14">
        <v>-22117612500</v>
      </c>
      <c r="F62" s="14"/>
      <c r="G62" s="14">
        <v>0</v>
      </c>
      <c r="H62" s="14"/>
      <c r="I62" s="14">
        <v>-22117612500</v>
      </c>
      <c r="J62" s="14"/>
      <c r="K62" s="14" t="s">
        <v>232</v>
      </c>
      <c r="L62" s="14"/>
      <c r="M62" s="14">
        <v>0</v>
      </c>
      <c r="N62" s="14"/>
      <c r="O62" s="14">
        <v>-60090810959</v>
      </c>
      <c r="P62" s="14"/>
      <c r="Q62" s="14">
        <v>0</v>
      </c>
      <c r="R62" s="14"/>
      <c r="S62" s="14">
        <v>-60090810959</v>
      </c>
      <c r="T62" s="14"/>
      <c r="U62" s="14" t="s">
        <v>233</v>
      </c>
    </row>
    <row r="63" spans="1:21" ht="18.600000000000001">
      <c r="A63" s="2" t="s">
        <v>32</v>
      </c>
      <c r="C63" s="14">
        <v>0</v>
      </c>
      <c r="D63" s="14"/>
      <c r="E63" s="14">
        <v>0</v>
      </c>
      <c r="F63" s="14"/>
      <c r="G63" s="14">
        <v>0</v>
      </c>
      <c r="H63" s="14"/>
      <c r="I63" s="14">
        <v>0</v>
      </c>
      <c r="J63" s="14"/>
      <c r="K63" s="14" t="s">
        <v>16</v>
      </c>
      <c r="L63" s="14"/>
      <c r="M63" s="14">
        <v>0</v>
      </c>
      <c r="N63" s="14"/>
      <c r="O63" s="14">
        <v>6917509</v>
      </c>
      <c r="P63" s="14"/>
      <c r="Q63" s="14">
        <v>0</v>
      </c>
      <c r="R63" s="14"/>
      <c r="S63" s="14">
        <v>6917509</v>
      </c>
      <c r="T63" s="14"/>
      <c r="U63" s="14" t="s">
        <v>16</v>
      </c>
    </row>
  </sheetData>
  <mergeCells count="16"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9"/>
  <sheetViews>
    <sheetView rightToLeft="1" workbookViewId="0">
      <selection activeCell="G18" sqref="G18"/>
    </sheetView>
  </sheetViews>
  <sheetFormatPr defaultColWidth="9.109375" defaultRowHeight="18.600000000000001"/>
  <cols>
    <col min="1" max="1" width="9.109375" style="6" customWidth="1"/>
    <col min="2" max="2" width="1" style="6" customWidth="1"/>
    <col min="3" max="3" width="9.109375" style="6" customWidth="1"/>
    <col min="4" max="4" width="1" style="6" customWidth="1"/>
    <col min="5" max="5" width="21.21875" style="6" bestFit="1" customWidth="1"/>
    <col min="6" max="6" width="1" style="6" customWidth="1"/>
    <col min="7" max="7" width="15.21875" style="6" bestFit="1" customWidth="1"/>
    <col min="8" max="8" width="1" style="6" customWidth="1"/>
    <col min="9" max="9" width="10.6640625" style="6" bestFit="1" customWidth="1"/>
    <col min="10" max="10" width="1" style="6" customWidth="1"/>
    <col min="11" max="11" width="9.109375" style="6" customWidth="1"/>
    <col min="12" max="12" width="1" style="6" customWidth="1"/>
    <col min="13" max="13" width="21.21875" style="6" bestFit="1" customWidth="1"/>
    <col min="14" max="14" width="1" style="6" customWidth="1"/>
    <col min="15" max="15" width="9.109375" style="6" customWidth="1"/>
    <col min="16" max="16" width="1" style="6" customWidth="1"/>
    <col min="17" max="17" width="10.6640625" style="6" bestFit="1" customWidth="1"/>
    <col min="18" max="18" width="1" style="6" customWidth="1"/>
    <col min="19" max="19" width="9.109375" style="6" customWidth="1"/>
    <col min="20" max="16384" width="9.109375" style="6"/>
  </cols>
  <sheetData>
    <row r="2" spans="1:18"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</row>
    <row r="3" spans="1:18">
      <c r="C3" s="5" t="s">
        <v>110</v>
      </c>
      <c r="D3" s="5" t="s">
        <v>110</v>
      </c>
      <c r="E3" s="5" t="s">
        <v>110</v>
      </c>
      <c r="F3" s="5" t="s">
        <v>110</v>
      </c>
      <c r="G3" s="5" t="s">
        <v>110</v>
      </c>
    </row>
    <row r="4" spans="1:18"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</row>
    <row r="6" spans="1:18">
      <c r="A6" s="5" t="s">
        <v>114</v>
      </c>
      <c r="C6" s="5" t="s">
        <v>112</v>
      </c>
      <c r="D6" s="5" t="s">
        <v>112</v>
      </c>
      <c r="E6" s="5" t="s">
        <v>112</v>
      </c>
      <c r="F6" s="5" t="s">
        <v>112</v>
      </c>
      <c r="G6" s="5" t="s">
        <v>112</v>
      </c>
      <c r="H6" s="5" t="s">
        <v>112</v>
      </c>
      <c r="I6" s="5" t="s">
        <v>112</v>
      </c>
      <c r="K6" s="5" t="s">
        <v>113</v>
      </c>
      <c r="L6" s="5" t="s">
        <v>113</v>
      </c>
      <c r="M6" s="5" t="s">
        <v>113</v>
      </c>
      <c r="N6" s="5" t="s">
        <v>113</v>
      </c>
      <c r="O6" s="5" t="s">
        <v>113</v>
      </c>
      <c r="P6" s="5" t="s">
        <v>113</v>
      </c>
      <c r="Q6" s="5" t="s">
        <v>113</v>
      </c>
    </row>
    <row r="7" spans="1:18">
      <c r="A7" s="5" t="s">
        <v>114</v>
      </c>
      <c r="C7" s="5" t="s">
        <v>234</v>
      </c>
      <c r="E7" s="5" t="s">
        <v>171</v>
      </c>
      <c r="G7" s="5" t="s">
        <v>172</v>
      </c>
      <c r="I7" s="5" t="s">
        <v>235</v>
      </c>
      <c r="K7" s="5" t="s">
        <v>234</v>
      </c>
      <c r="M7" s="5" t="s">
        <v>171</v>
      </c>
      <c r="O7" s="5" t="s">
        <v>172</v>
      </c>
      <c r="Q7" s="5" t="s">
        <v>235</v>
      </c>
    </row>
    <row r="8" spans="1:18">
      <c r="A8" s="6" t="s">
        <v>74</v>
      </c>
      <c r="C8" s="17">
        <v>0</v>
      </c>
      <c r="D8" s="17"/>
      <c r="E8" s="17">
        <v>-9690</v>
      </c>
      <c r="F8" s="17"/>
      <c r="G8" s="17">
        <v>0</v>
      </c>
      <c r="H8" s="17"/>
      <c r="I8" s="17">
        <v>-9690</v>
      </c>
      <c r="J8" s="17"/>
      <c r="K8" s="17">
        <v>0</v>
      </c>
      <c r="L8" s="17"/>
      <c r="M8" s="17">
        <v>-9690</v>
      </c>
      <c r="N8" s="17"/>
      <c r="O8" s="17">
        <v>0</v>
      </c>
      <c r="P8" s="17"/>
      <c r="Q8" s="17">
        <v>-9690</v>
      </c>
      <c r="R8" s="17"/>
    </row>
    <row r="9" spans="1:18">
      <c r="A9" s="6" t="s">
        <v>78</v>
      </c>
      <c r="C9" s="17">
        <v>0</v>
      </c>
      <c r="D9" s="17"/>
      <c r="E9" s="17">
        <v>-14201322</v>
      </c>
      <c r="F9" s="17"/>
      <c r="G9" s="17">
        <v>0</v>
      </c>
      <c r="H9" s="17"/>
      <c r="I9" s="17">
        <v>-14201322</v>
      </c>
      <c r="J9" s="17"/>
      <c r="K9" s="17">
        <v>0</v>
      </c>
      <c r="L9" s="17"/>
      <c r="M9" s="17">
        <v>-14201322</v>
      </c>
      <c r="N9" s="17"/>
      <c r="O9" s="17">
        <v>0</v>
      </c>
      <c r="P9" s="17"/>
      <c r="Q9" s="17">
        <v>-14201322</v>
      </c>
      <c r="R9" s="17"/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B3" sqref="B3:F3"/>
    </sheetView>
  </sheetViews>
  <sheetFormatPr defaultColWidth="9.109375" defaultRowHeight="20.399999999999999"/>
  <cols>
    <col min="1" max="1" width="18.109375" style="8" bestFit="1" customWidth="1"/>
    <col min="2" max="2" width="1" style="8" customWidth="1"/>
    <col min="3" max="3" width="22" style="8" bestFit="1" customWidth="1"/>
    <col min="4" max="4" width="1" style="8" customWidth="1"/>
    <col min="5" max="5" width="26.88671875" style="8" bestFit="1" customWidth="1"/>
    <col min="6" max="6" width="1" style="8" customWidth="1"/>
    <col min="7" max="7" width="23.33203125" style="8" bestFit="1" customWidth="1"/>
    <col min="8" max="8" width="1" style="8" customWidth="1"/>
    <col min="9" max="9" width="39.21875" style="8" bestFit="1" customWidth="1"/>
    <col min="10" max="10" width="1" style="8" customWidth="1"/>
    <col min="11" max="11" width="23.33203125" style="8" bestFit="1" customWidth="1"/>
    <col min="12" max="12" width="1" style="8" customWidth="1"/>
    <col min="13" max="13" width="9.109375" style="8" customWidth="1"/>
    <col min="14" max="16384" width="9.109375" style="8"/>
  </cols>
  <sheetData>
    <row r="2" spans="1:11" s="8" customFormat="1"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</row>
    <row r="3" spans="1:11" s="8" customFormat="1">
      <c r="B3" s="16" t="s">
        <v>110</v>
      </c>
      <c r="C3" s="16" t="s">
        <v>110</v>
      </c>
      <c r="D3" s="16" t="s">
        <v>110</v>
      </c>
      <c r="E3" s="16" t="s">
        <v>110</v>
      </c>
      <c r="F3" s="16" t="s">
        <v>110</v>
      </c>
    </row>
    <row r="4" spans="1:11" s="8" customFormat="1"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</row>
    <row r="6" spans="1:11" s="8" customFormat="1">
      <c r="A6" s="16" t="s">
        <v>236</v>
      </c>
      <c r="B6" s="16" t="s">
        <v>236</v>
      </c>
      <c r="C6" s="16" t="s">
        <v>236</v>
      </c>
      <c r="E6" s="16" t="s">
        <v>112</v>
      </c>
      <c r="F6" s="16" t="s">
        <v>112</v>
      </c>
      <c r="G6" s="16" t="s">
        <v>112</v>
      </c>
      <c r="I6" s="16" t="s">
        <v>113</v>
      </c>
      <c r="J6" s="16" t="s">
        <v>113</v>
      </c>
      <c r="K6" s="16" t="s">
        <v>113</v>
      </c>
    </row>
    <row r="7" spans="1:11" s="8" customFormat="1">
      <c r="A7" s="16" t="s">
        <v>237</v>
      </c>
      <c r="C7" s="16" t="s">
        <v>93</v>
      </c>
      <c r="E7" s="16" t="s">
        <v>238</v>
      </c>
      <c r="G7" s="16" t="s">
        <v>239</v>
      </c>
      <c r="I7" s="16" t="s">
        <v>238</v>
      </c>
      <c r="K7" s="16" t="s">
        <v>239</v>
      </c>
    </row>
    <row r="8" spans="1:11" s="8" customFormat="1">
      <c r="A8" s="8" t="s">
        <v>99</v>
      </c>
      <c r="C8" s="8" t="s">
        <v>100</v>
      </c>
      <c r="E8" s="18">
        <v>156147</v>
      </c>
      <c r="G8" s="8" t="s">
        <v>119</v>
      </c>
      <c r="I8" s="18">
        <v>6616198</v>
      </c>
      <c r="K8" s="8" t="s">
        <v>119</v>
      </c>
    </row>
    <row r="9" spans="1:11" s="8" customFormat="1">
      <c r="A9" s="8" t="s">
        <v>104</v>
      </c>
      <c r="C9" s="8" t="s">
        <v>108</v>
      </c>
      <c r="E9" s="18">
        <v>1727478</v>
      </c>
      <c r="G9" s="8" t="s">
        <v>119</v>
      </c>
      <c r="I9" s="18">
        <v>13008112</v>
      </c>
      <c r="K9" s="8" t="s">
        <v>119</v>
      </c>
    </row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4" sqref="A4:D4"/>
    </sheetView>
  </sheetViews>
  <sheetFormatPr defaultColWidth="9.109375" defaultRowHeight="18.600000000000001"/>
  <cols>
    <col min="1" max="1" width="30.77734375" style="13" bestFit="1" customWidth="1"/>
    <col min="2" max="2" width="1" style="13" customWidth="1"/>
    <col min="3" max="3" width="10.88671875" style="13" bestFit="1" customWidth="1"/>
    <col min="4" max="4" width="1" style="13" customWidth="1"/>
    <col min="5" max="5" width="12.33203125" style="13" bestFit="1" customWidth="1"/>
    <col min="6" max="6" width="1" style="13" customWidth="1"/>
    <col min="7" max="7" width="9.109375" style="13" customWidth="1"/>
    <col min="8" max="16384" width="9.109375" style="13"/>
  </cols>
  <sheetData>
    <row r="2" spans="1:5" s="13" customFormat="1">
      <c r="A2" s="19" t="s">
        <v>0</v>
      </c>
      <c r="B2" s="19" t="s">
        <v>0</v>
      </c>
      <c r="C2" s="19" t="s">
        <v>0</v>
      </c>
      <c r="D2" s="19" t="s">
        <v>0</v>
      </c>
    </row>
    <row r="3" spans="1:5" s="13" customFormat="1">
      <c r="A3" s="19" t="s">
        <v>110</v>
      </c>
      <c r="B3" s="19" t="s">
        <v>110</v>
      </c>
      <c r="C3" s="19" t="s">
        <v>110</v>
      </c>
      <c r="D3" s="19" t="s">
        <v>110</v>
      </c>
    </row>
    <row r="4" spans="1:5" s="13" customFormat="1">
      <c r="A4" s="19" t="s">
        <v>2</v>
      </c>
      <c r="B4" s="19" t="s">
        <v>2</v>
      </c>
      <c r="C4" s="19" t="s">
        <v>2</v>
      </c>
      <c r="D4" s="19" t="s">
        <v>2</v>
      </c>
    </row>
    <row r="6" spans="1:5" s="13" customFormat="1">
      <c r="A6" s="19" t="s">
        <v>240</v>
      </c>
      <c r="C6" s="19" t="s">
        <v>112</v>
      </c>
      <c r="E6" s="19" t="s">
        <v>6</v>
      </c>
    </row>
    <row r="7" spans="1:5" s="13" customFormat="1">
      <c r="A7" s="19" t="s">
        <v>240</v>
      </c>
      <c r="C7" s="19" t="s">
        <v>96</v>
      </c>
      <c r="E7" s="19" t="s">
        <v>96</v>
      </c>
    </row>
    <row r="8" spans="1:5" s="13" customFormat="1">
      <c r="A8" s="13" t="s">
        <v>240</v>
      </c>
      <c r="C8" s="14">
        <v>0</v>
      </c>
      <c r="E8" s="14">
        <v>5423976</v>
      </c>
    </row>
    <row r="9" spans="1:5" s="13" customFormat="1">
      <c r="A9" s="13" t="s">
        <v>241</v>
      </c>
      <c r="C9" s="14">
        <v>0</v>
      </c>
      <c r="E9" s="14">
        <v>1001</v>
      </c>
    </row>
    <row r="10" spans="1:5" s="13" customFormat="1">
      <c r="A10" s="13" t="s">
        <v>242</v>
      </c>
      <c r="C10" s="14">
        <v>489767494</v>
      </c>
      <c r="E10" s="14">
        <v>2856434161</v>
      </c>
    </row>
    <row r="11" spans="1:5" s="13" customFormat="1">
      <c r="A11" s="13" t="s">
        <v>119</v>
      </c>
      <c r="C11" s="14">
        <v>489767494</v>
      </c>
      <c r="E11" s="14">
        <v>2861859138</v>
      </c>
    </row>
  </sheetData>
  <mergeCells count="8">
    <mergeCell ref="A2:D2"/>
    <mergeCell ref="A3:D3"/>
    <mergeCell ref="A4:D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activeCell="R10" sqref="R10"/>
    </sheetView>
  </sheetViews>
  <sheetFormatPr defaultColWidth="9.109375" defaultRowHeight="18.600000000000001"/>
  <cols>
    <col min="1" max="1" width="23.33203125" style="13" bestFit="1" customWidth="1"/>
    <col min="2" max="2" width="1" style="13" customWidth="1"/>
    <col min="3" max="3" width="16.5546875" style="13" bestFit="1" customWidth="1"/>
    <col min="4" max="4" width="1" style="13" customWidth="1"/>
    <col min="5" max="5" width="16.88671875" style="13" bestFit="1" customWidth="1"/>
    <col min="6" max="6" width="1" style="13" customWidth="1"/>
    <col min="7" max="7" width="25" style="13" bestFit="1" customWidth="1"/>
    <col min="8" max="8" width="1" style="13" customWidth="1"/>
    <col min="9" max="9" width="9.109375" style="13" customWidth="1"/>
    <col min="10" max="16384" width="9.109375" style="13"/>
  </cols>
  <sheetData>
    <row r="2" spans="1:7" s="13" customFormat="1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</row>
    <row r="3" spans="1:7" s="13" customFormat="1">
      <c r="A3" s="19" t="s">
        <v>110</v>
      </c>
      <c r="B3" s="19" t="s">
        <v>110</v>
      </c>
      <c r="C3" s="19" t="s">
        <v>110</v>
      </c>
      <c r="D3" s="19" t="s">
        <v>110</v>
      </c>
      <c r="E3" s="19" t="s">
        <v>110</v>
      </c>
    </row>
    <row r="4" spans="1:7" s="13" customFormat="1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</row>
    <row r="6" spans="1:7" s="13" customFormat="1">
      <c r="A6" s="19" t="s">
        <v>114</v>
      </c>
      <c r="C6" s="19" t="s">
        <v>96</v>
      </c>
      <c r="E6" s="19" t="s">
        <v>173</v>
      </c>
      <c r="G6" s="19" t="s">
        <v>13</v>
      </c>
    </row>
    <row r="7" spans="1:7" s="13" customFormat="1">
      <c r="A7" s="13" t="s">
        <v>243</v>
      </c>
      <c r="C7" s="14">
        <v>-136121963427</v>
      </c>
      <c r="E7" s="13" t="s">
        <v>244</v>
      </c>
      <c r="G7" s="13" t="s">
        <v>245</v>
      </c>
    </row>
    <row r="8" spans="1:7" s="13" customFormat="1">
      <c r="A8" s="13" t="s">
        <v>246</v>
      </c>
      <c r="C8" s="14">
        <v>-14211012</v>
      </c>
      <c r="E8" s="13" t="s">
        <v>109</v>
      </c>
      <c r="G8" s="13" t="s">
        <v>16</v>
      </c>
    </row>
    <row r="9" spans="1:7" s="13" customFormat="1">
      <c r="A9" s="13" t="s">
        <v>247</v>
      </c>
      <c r="C9" s="14">
        <v>1883625</v>
      </c>
      <c r="E9" s="13" t="s">
        <v>16</v>
      </c>
      <c r="G9" s="13" t="s">
        <v>16</v>
      </c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E19" sqref="E19"/>
    </sheetView>
  </sheetViews>
  <sheetFormatPr defaultColWidth="9.109375" defaultRowHeight="18.600000000000001"/>
  <cols>
    <col min="1" max="1" width="12.77734375" style="6" bestFit="1" customWidth="1"/>
    <col min="2" max="2" width="1" style="6" customWidth="1"/>
    <col min="3" max="3" width="20.44140625" style="6" bestFit="1" customWidth="1"/>
    <col min="4" max="4" width="1" style="6" customWidth="1"/>
    <col min="5" max="5" width="15.109375" style="6" bestFit="1" customWidth="1"/>
    <col min="6" max="6" width="1" style="6" customWidth="1"/>
    <col min="7" max="7" width="15" style="6" bestFit="1" customWidth="1"/>
    <col min="8" max="8" width="1" style="6" customWidth="1"/>
    <col min="9" max="9" width="11.21875" style="6" bestFit="1" customWidth="1"/>
    <col min="10" max="10" width="1" style="6" customWidth="1"/>
    <col min="11" max="11" width="20.44140625" style="6" bestFit="1" customWidth="1"/>
    <col min="12" max="12" width="1" style="6" customWidth="1"/>
    <col min="13" max="13" width="15.109375" style="6" bestFit="1" customWidth="1"/>
    <col min="14" max="14" width="1" style="6" customWidth="1"/>
    <col min="15" max="15" width="15" style="6" bestFit="1" customWidth="1"/>
    <col min="16" max="16" width="1" style="6" customWidth="1"/>
    <col min="17" max="17" width="11.21875" style="6" bestFit="1" customWidth="1"/>
    <col min="18" max="18" width="1" style="6" customWidth="1"/>
    <col min="19" max="19" width="9.109375" style="6" customWidth="1"/>
    <col min="20" max="16384" width="9.109375" style="6"/>
  </cols>
  <sheetData>
    <row r="2" spans="1:17" s="6" customFormat="1"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</row>
    <row r="3" spans="1:17" s="6" customFormat="1"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</row>
    <row r="4" spans="1:17" s="6" customFormat="1"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</row>
    <row r="6" spans="1:17" s="6" customFormat="1">
      <c r="A6" s="5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K6" s="5" t="s">
        <v>6</v>
      </c>
      <c r="L6" s="5" t="s">
        <v>6</v>
      </c>
      <c r="M6" s="5" t="s">
        <v>6</v>
      </c>
      <c r="N6" s="5" t="s">
        <v>6</v>
      </c>
      <c r="O6" s="5" t="s">
        <v>6</v>
      </c>
      <c r="P6" s="5" t="s">
        <v>6</v>
      </c>
      <c r="Q6" s="5" t="s">
        <v>6</v>
      </c>
    </row>
    <row r="7" spans="1:17" s="6" customFormat="1">
      <c r="A7" s="5" t="s">
        <v>3</v>
      </c>
      <c r="C7" s="5" t="s">
        <v>62</v>
      </c>
      <c r="E7" s="5" t="s">
        <v>63</v>
      </c>
      <c r="G7" s="5" t="s">
        <v>64</v>
      </c>
      <c r="I7" s="5" t="s">
        <v>65</v>
      </c>
      <c r="K7" s="5" t="s">
        <v>62</v>
      </c>
      <c r="M7" s="5" t="s">
        <v>63</v>
      </c>
      <c r="O7" s="5" t="s">
        <v>64</v>
      </c>
      <c r="Q7" s="5" t="s">
        <v>65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"/>
  <sheetViews>
    <sheetView rightToLeft="1" workbookViewId="0">
      <selection activeCell="U9" sqref="U9"/>
    </sheetView>
  </sheetViews>
  <sheetFormatPr defaultColWidth="9.109375" defaultRowHeight="18.600000000000001"/>
  <cols>
    <col min="1" max="1" width="9.109375" style="13" customWidth="1"/>
    <col min="2" max="2" width="1" style="13" customWidth="1"/>
    <col min="3" max="3" width="9.109375" style="13" customWidth="1"/>
    <col min="4" max="4" width="1" style="13" customWidth="1"/>
    <col min="5" max="5" width="9.109375" style="13" customWidth="1"/>
    <col min="6" max="6" width="1" style="13" customWidth="1"/>
    <col min="7" max="7" width="9.109375" style="13" customWidth="1"/>
    <col min="8" max="8" width="1" style="13" customWidth="1"/>
    <col min="9" max="9" width="9.109375" style="13" customWidth="1"/>
    <col min="10" max="10" width="1" style="13" customWidth="1"/>
    <col min="11" max="11" width="9.109375" style="13" customWidth="1"/>
    <col min="12" max="12" width="1" style="13" customWidth="1"/>
    <col min="13" max="13" width="9.109375" style="13" customWidth="1"/>
    <col min="14" max="14" width="1" style="13" customWidth="1"/>
    <col min="15" max="15" width="9.109375" style="13" customWidth="1"/>
    <col min="16" max="16" width="1" style="13" customWidth="1"/>
    <col min="17" max="17" width="9.109375" style="13" customWidth="1"/>
    <col min="18" max="18" width="1" style="13" customWidth="1"/>
    <col min="19" max="19" width="9.109375" style="13" customWidth="1"/>
    <col min="20" max="20" width="1" style="13" customWidth="1"/>
    <col min="21" max="21" width="9.109375" style="13" customWidth="1"/>
    <col min="22" max="22" width="1" style="13" customWidth="1"/>
    <col min="23" max="23" width="17.109375" style="13" bestFit="1" customWidth="1"/>
    <col min="24" max="24" width="1" style="13" customWidth="1"/>
    <col min="25" max="25" width="9.109375" style="13" customWidth="1"/>
    <col min="26" max="26" width="1" style="13" customWidth="1"/>
    <col min="27" max="27" width="9.109375" style="13" customWidth="1"/>
    <col min="28" max="28" width="1" style="13" customWidth="1"/>
    <col min="29" max="29" width="9.109375" style="13" customWidth="1"/>
    <col min="30" max="30" width="1" style="13" customWidth="1"/>
    <col min="31" max="31" width="9.109375" style="13" customWidth="1"/>
    <col min="32" max="32" width="1" style="13" customWidth="1"/>
    <col min="33" max="33" width="17.109375" style="13" bestFit="1" customWidth="1"/>
    <col min="34" max="34" width="1" style="13" customWidth="1"/>
    <col min="35" max="35" width="24.109375" style="13" bestFit="1" customWidth="1"/>
    <col min="36" max="36" width="1" style="13" customWidth="1"/>
    <col min="37" max="37" width="9.109375" style="13" customWidth="1"/>
    <col min="38" max="38" width="1" style="13" customWidth="1"/>
    <col min="39" max="39" width="9.109375" style="13" customWidth="1"/>
    <col min="40" max="16384" width="9.109375" style="13"/>
  </cols>
  <sheetData>
    <row r="2" spans="1:37" s="13" customFormat="1" ht="20.399999999999999"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</row>
    <row r="3" spans="1:37" s="13" customFormat="1" ht="20.399999999999999">
      <c r="H3" s="16" t="s">
        <v>1</v>
      </c>
      <c r="I3" s="16" t="s">
        <v>1</v>
      </c>
      <c r="J3" s="16" t="s">
        <v>1</v>
      </c>
      <c r="K3" s="16" t="s">
        <v>1</v>
      </c>
      <c r="L3" s="16" t="s">
        <v>1</v>
      </c>
    </row>
    <row r="4" spans="1:37" s="13" customFormat="1" ht="20.399999999999999"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</row>
    <row r="6" spans="1:37" s="13" customFormat="1" ht="20.399999999999999">
      <c r="A6" s="16" t="s">
        <v>66</v>
      </c>
      <c r="B6" s="16" t="s">
        <v>66</v>
      </c>
      <c r="C6" s="16" t="s">
        <v>66</v>
      </c>
      <c r="D6" s="16" t="s">
        <v>66</v>
      </c>
      <c r="E6" s="16" t="s">
        <v>66</v>
      </c>
      <c r="F6" s="16" t="s">
        <v>66</v>
      </c>
      <c r="G6" s="16" t="s">
        <v>66</v>
      </c>
      <c r="H6" s="16" t="s">
        <v>66</v>
      </c>
      <c r="I6" s="16" t="s">
        <v>66</v>
      </c>
      <c r="J6" s="16" t="s">
        <v>66</v>
      </c>
      <c r="K6" s="16" t="s">
        <v>66</v>
      </c>
      <c r="L6" s="16" t="s">
        <v>66</v>
      </c>
      <c r="M6" s="16" t="s">
        <v>66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s="13" customFormat="1" ht="20.399999999999999">
      <c r="A7" s="16" t="s">
        <v>67</v>
      </c>
      <c r="C7" s="16" t="s">
        <v>68</v>
      </c>
      <c r="E7" s="16" t="s">
        <v>69</v>
      </c>
      <c r="G7" s="16" t="s">
        <v>70</v>
      </c>
      <c r="I7" s="16" t="s">
        <v>71</v>
      </c>
      <c r="K7" s="16" t="s">
        <v>72</v>
      </c>
      <c r="M7" s="16" t="s">
        <v>65</v>
      </c>
      <c r="O7" s="16" t="s">
        <v>7</v>
      </c>
      <c r="Q7" s="16" t="s">
        <v>8</v>
      </c>
      <c r="S7" s="16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6" t="s">
        <v>7</v>
      </c>
      <c r="AE7" s="16" t="s">
        <v>73</v>
      </c>
      <c r="AG7" s="16" t="s">
        <v>8</v>
      </c>
      <c r="AI7" s="16" t="s">
        <v>9</v>
      </c>
      <c r="AK7" s="16" t="s">
        <v>13</v>
      </c>
    </row>
    <row r="8" spans="1:37" s="13" customFormat="1" ht="20.399999999999999">
      <c r="A8" s="16" t="s">
        <v>67</v>
      </c>
      <c r="C8" s="16" t="s">
        <v>68</v>
      </c>
      <c r="E8" s="16" t="s">
        <v>69</v>
      </c>
      <c r="G8" s="16" t="s">
        <v>70</v>
      </c>
      <c r="I8" s="16" t="s">
        <v>71</v>
      </c>
      <c r="K8" s="16" t="s">
        <v>72</v>
      </c>
      <c r="M8" s="16" t="s">
        <v>65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73</v>
      </c>
      <c r="AG8" s="16" t="s">
        <v>8</v>
      </c>
      <c r="AI8" s="16" t="s">
        <v>9</v>
      </c>
      <c r="AK8" s="16" t="s">
        <v>13</v>
      </c>
    </row>
    <row r="9" spans="1:37" s="13" customFormat="1" ht="20.399999999999999">
      <c r="A9" s="8" t="s">
        <v>74</v>
      </c>
      <c r="C9" s="13" t="s">
        <v>75</v>
      </c>
      <c r="E9" s="13" t="s">
        <v>75</v>
      </c>
      <c r="G9" s="13" t="s">
        <v>76</v>
      </c>
      <c r="I9" s="13" t="s">
        <v>77</v>
      </c>
      <c r="K9" s="14">
        <v>0</v>
      </c>
      <c r="M9" s="14">
        <v>0</v>
      </c>
      <c r="O9" s="14">
        <v>0</v>
      </c>
      <c r="Q9" s="14">
        <v>0</v>
      </c>
      <c r="S9" s="14">
        <v>0</v>
      </c>
      <c r="U9" s="14">
        <v>30</v>
      </c>
      <c r="W9" s="14">
        <v>21282854</v>
      </c>
      <c r="Y9" s="14">
        <v>0</v>
      </c>
      <c r="AA9" s="14">
        <v>0</v>
      </c>
      <c r="AC9" s="14">
        <v>30</v>
      </c>
      <c r="AE9" s="14">
        <v>709234</v>
      </c>
      <c r="AG9" s="14">
        <v>21282854</v>
      </c>
      <c r="AI9" s="14">
        <v>21273163</v>
      </c>
      <c r="AK9" s="13" t="s">
        <v>16</v>
      </c>
    </row>
    <row r="10" spans="1:37" s="13" customFormat="1" ht="20.399999999999999">
      <c r="A10" s="8" t="s">
        <v>78</v>
      </c>
      <c r="C10" s="13" t="s">
        <v>75</v>
      </c>
      <c r="E10" s="13" t="s">
        <v>75</v>
      </c>
      <c r="G10" s="13" t="s">
        <v>79</v>
      </c>
      <c r="I10" s="13" t="s">
        <v>80</v>
      </c>
      <c r="K10" s="14">
        <v>0</v>
      </c>
      <c r="M10" s="14">
        <v>0</v>
      </c>
      <c r="O10" s="14">
        <v>0</v>
      </c>
      <c r="Q10" s="14">
        <v>0</v>
      </c>
      <c r="S10" s="14">
        <v>0</v>
      </c>
      <c r="U10" s="14">
        <v>52185</v>
      </c>
      <c r="W10" s="14">
        <v>37659480599</v>
      </c>
      <c r="Y10" s="14">
        <v>0</v>
      </c>
      <c r="AA10" s="14">
        <v>0</v>
      </c>
      <c r="AC10" s="14">
        <v>52185</v>
      </c>
      <c r="AE10" s="14">
        <v>721512</v>
      </c>
      <c r="AG10" s="14">
        <v>37659480599</v>
      </c>
      <c r="AI10" s="14">
        <v>37645279276</v>
      </c>
      <c r="AK10" s="13" t="s">
        <v>81</v>
      </c>
    </row>
  </sheetData>
  <mergeCells count="28">
    <mergeCell ref="H2:L2"/>
    <mergeCell ref="H3:L3"/>
    <mergeCell ref="H4:L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P9" sqref="P9"/>
    </sheetView>
  </sheetViews>
  <sheetFormatPr defaultColWidth="9.109375" defaultRowHeight="21.6"/>
  <cols>
    <col min="1" max="1" width="12" style="9" bestFit="1" customWidth="1"/>
    <col min="2" max="2" width="1" style="9" customWidth="1"/>
    <col min="3" max="3" width="6.5546875" style="9" bestFit="1" customWidth="1"/>
    <col min="4" max="4" width="1" style="9" customWidth="1"/>
    <col min="5" max="5" width="13.88671875" style="9" bestFit="1" customWidth="1"/>
    <col min="6" max="6" width="1" style="9" customWidth="1"/>
    <col min="7" max="7" width="20.6640625" style="9" bestFit="1" customWidth="1"/>
    <col min="8" max="8" width="1" style="9" customWidth="1"/>
    <col min="9" max="9" width="32.109375" style="9" customWidth="1"/>
    <col min="10" max="10" width="1" style="9" customWidth="1"/>
    <col min="11" max="11" width="31" style="9" bestFit="1" customWidth="1"/>
    <col min="12" max="12" width="1" style="9" customWidth="1"/>
    <col min="13" max="13" width="9.109375" style="9" customWidth="1"/>
    <col min="14" max="14" width="1" style="9" customWidth="1"/>
    <col min="15" max="15" width="9.109375" style="9" customWidth="1"/>
    <col min="16" max="16384" width="9.109375" style="9"/>
  </cols>
  <sheetData>
    <row r="2" spans="1:13" s="9" customFormat="1" ht="23.4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13" s="9" customFormat="1" ht="23.4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13" s="9" customFormat="1" ht="23.4">
      <c r="A4" s="10" t="s">
        <v>2</v>
      </c>
      <c r="B4" s="10"/>
      <c r="C4" s="10"/>
      <c r="D4" s="10"/>
      <c r="E4" s="10"/>
      <c r="F4" s="10"/>
      <c r="G4" s="10"/>
      <c r="H4" s="10"/>
      <c r="I4" s="10"/>
    </row>
    <row r="6" spans="1:13" s="9" customFormat="1" ht="23.4">
      <c r="A6" s="10" t="s">
        <v>3</v>
      </c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  <c r="L6" s="10" t="s">
        <v>6</v>
      </c>
      <c r="M6" s="10" t="s">
        <v>6</v>
      </c>
    </row>
    <row r="7" spans="1:13" s="9" customFormat="1" ht="23.4">
      <c r="A7" s="10" t="s">
        <v>3</v>
      </c>
      <c r="C7" s="10" t="s">
        <v>7</v>
      </c>
      <c r="E7" s="10" t="s">
        <v>82</v>
      </c>
      <c r="G7" s="10" t="s">
        <v>83</v>
      </c>
      <c r="I7" s="10" t="s">
        <v>84</v>
      </c>
      <c r="K7" s="10" t="s">
        <v>85</v>
      </c>
      <c r="M7" s="10" t="s">
        <v>86</v>
      </c>
    </row>
  </sheetData>
  <mergeCells count="11">
    <mergeCell ref="A2:I2"/>
    <mergeCell ref="A4:I4"/>
    <mergeCell ref="K7"/>
    <mergeCell ref="M7"/>
    <mergeCell ref="C6:M6"/>
    <mergeCell ref="A3:I3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11" sqref="A11"/>
    </sheetView>
  </sheetViews>
  <sheetFormatPr defaultColWidth="9.109375" defaultRowHeight="21.6"/>
  <cols>
    <col min="1" max="1" width="39.6640625" style="9" bestFit="1" customWidth="1"/>
    <col min="2" max="2" width="1" style="9" customWidth="1"/>
    <col min="3" max="3" width="14.77734375" style="9" bestFit="1" customWidth="1"/>
    <col min="4" max="4" width="1" style="9" customWidth="1"/>
    <col min="5" max="5" width="9.109375" style="9" customWidth="1"/>
    <col min="6" max="6" width="1" style="9" customWidth="1"/>
    <col min="7" max="7" width="10.109375" style="9" bestFit="1" customWidth="1"/>
    <col min="8" max="8" width="1" style="9" customWidth="1"/>
    <col min="9" max="9" width="18.109375" style="9" bestFit="1" customWidth="1"/>
    <col min="10" max="10" width="1" style="9" customWidth="1"/>
    <col min="11" max="11" width="9.109375" style="9" customWidth="1"/>
    <col min="12" max="12" width="1" style="9" customWidth="1"/>
    <col min="13" max="13" width="14.33203125" style="9" bestFit="1" customWidth="1"/>
    <col min="14" max="14" width="1" style="9" customWidth="1"/>
    <col min="15" max="15" width="17.77734375" style="9" bestFit="1" customWidth="1"/>
    <col min="16" max="16" width="1" style="9" customWidth="1"/>
    <col min="17" max="17" width="9.109375" style="9" customWidth="1"/>
    <col min="18" max="18" width="1" style="9" customWidth="1"/>
    <col min="19" max="19" width="14.33203125" style="9" bestFit="1" customWidth="1"/>
    <col min="20" max="20" width="1" style="9" customWidth="1"/>
    <col min="21" max="21" width="9.109375" style="9" customWidth="1"/>
    <col min="22" max="22" width="1" style="9" customWidth="1"/>
    <col min="23" max="23" width="11.109375" style="9" bestFit="1" customWidth="1"/>
    <col min="24" max="24" width="1" style="9" customWidth="1"/>
    <col min="25" max="25" width="9.109375" style="9" customWidth="1"/>
    <col min="26" max="26" width="1" style="9" customWidth="1"/>
    <col min="27" max="27" width="14.33203125" style="9" bestFit="1" customWidth="1"/>
    <col min="28" max="28" width="1" style="9" customWidth="1"/>
    <col min="29" max="29" width="17.77734375" style="9" bestFit="1" customWidth="1"/>
    <col min="30" max="30" width="1" style="9" customWidth="1"/>
    <col min="31" max="31" width="19.88671875" style="9" bestFit="1" customWidth="1"/>
    <col min="32" max="32" width="1" style="9" customWidth="1"/>
    <col min="33" max="33" width="9.109375" style="9" customWidth="1"/>
    <col min="34" max="16384" width="9.109375" style="9"/>
  </cols>
  <sheetData>
    <row r="2" spans="1:31" ht="23.4">
      <c r="G2" s="10" t="s">
        <v>0</v>
      </c>
      <c r="H2" s="10"/>
      <c r="I2" s="10"/>
      <c r="J2" s="10"/>
      <c r="K2" s="10"/>
      <c r="L2" s="10"/>
      <c r="M2" s="10"/>
      <c r="N2" s="10"/>
      <c r="O2" s="10"/>
    </row>
    <row r="3" spans="1:31" ht="23.4">
      <c r="G3" s="10" t="s">
        <v>1</v>
      </c>
      <c r="H3" s="10"/>
      <c r="I3" s="10"/>
      <c r="J3" s="10"/>
      <c r="K3" s="10"/>
      <c r="L3" s="10"/>
      <c r="M3" s="10"/>
      <c r="N3" s="10"/>
      <c r="O3" s="10"/>
    </row>
    <row r="4" spans="1:31" ht="23.4">
      <c r="G4" s="10" t="s">
        <v>2</v>
      </c>
      <c r="H4" s="10"/>
      <c r="I4" s="10"/>
      <c r="J4" s="10"/>
      <c r="K4" s="10"/>
      <c r="L4" s="10"/>
      <c r="M4" s="10"/>
      <c r="N4" s="10"/>
      <c r="O4" s="10"/>
    </row>
    <row r="6" spans="1:31" ht="23.4">
      <c r="A6" s="10" t="s">
        <v>87</v>
      </c>
      <c r="B6" s="10" t="s">
        <v>87</v>
      </c>
      <c r="C6" s="10" t="s">
        <v>87</v>
      </c>
      <c r="D6" s="10" t="s">
        <v>87</v>
      </c>
      <c r="E6" s="10" t="s">
        <v>87</v>
      </c>
      <c r="F6" s="10" t="s">
        <v>87</v>
      </c>
      <c r="G6" s="10" t="s">
        <v>87</v>
      </c>
      <c r="H6" s="10" t="s">
        <v>87</v>
      </c>
      <c r="I6" s="10" t="s">
        <v>87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</row>
    <row r="7" spans="1:31" ht="23.4">
      <c r="A7" s="10" t="s">
        <v>88</v>
      </c>
      <c r="C7" s="10" t="s">
        <v>71</v>
      </c>
      <c r="E7" s="10" t="s">
        <v>72</v>
      </c>
      <c r="G7" s="10" t="s">
        <v>89</v>
      </c>
      <c r="I7" s="10" t="s">
        <v>69</v>
      </c>
      <c r="K7" s="10" t="s">
        <v>7</v>
      </c>
      <c r="M7" s="10" t="s">
        <v>8</v>
      </c>
      <c r="O7" s="10" t="s">
        <v>9</v>
      </c>
      <c r="Q7" s="10" t="s">
        <v>10</v>
      </c>
      <c r="R7" s="10" t="s">
        <v>10</v>
      </c>
      <c r="S7" s="10" t="s">
        <v>10</v>
      </c>
      <c r="U7" s="10" t="s">
        <v>11</v>
      </c>
      <c r="V7" s="10" t="s">
        <v>11</v>
      </c>
      <c r="W7" s="10" t="s">
        <v>11</v>
      </c>
      <c r="Y7" s="10" t="s">
        <v>7</v>
      </c>
      <c r="AA7" s="10" t="s">
        <v>8</v>
      </c>
      <c r="AC7" s="10" t="s">
        <v>9</v>
      </c>
      <c r="AE7" s="10" t="s">
        <v>90</v>
      </c>
    </row>
    <row r="8" spans="1:31" ht="23.4">
      <c r="A8" s="10" t="s">
        <v>88</v>
      </c>
      <c r="C8" s="10" t="s">
        <v>71</v>
      </c>
      <c r="E8" s="10" t="s">
        <v>72</v>
      </c>
      <c r="G8" s="10" t="s">
        <v>89</v>
      </c>
      <c r="I8" s="10" t="s">
        <v>69</v>
      </c>
      <c r="K8" s="10" t="s">
        <v>7</v>
      </c>
      <c r="M8" s="10" t="s">
        <v>8</v>
      </c>
      <c r="O8" s="10" t="s">
        <v>9</v>
      </c>
      <c r="Q8" s="10" t="s">
        <v>7</v>
      </c>
      <c r="S8" s="10" t="s">
        <v>8</v>
      </c>
      <c r="U8" s="10" t="s">
        <v>7</v>
      </c>
      <c r="W8" s="10" t="s">
        <v>14</v>
      </c>
      <c r="Y8" s="10" t="s">
        <v>7</v>
      </c>
      <c r="AA8" s="10" t="s">
        <v>8</v>
      </c>
      <c r="AC8" s="10" t="s">
        <v>9</v>
      </c>
      <c r="AE8" s="10" t="s">
        <v>90</v>
      </c>
    </row>
  </sheetData>
  <mergeCells count="25">
    <mergeCell ref="G2:O2"/>
    <mergeCell ref="G3:O3"/>
    <mergeCell ref="G4:O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I14" sqref="I14"/>
    </sheetView>
  </sheetViews>
  <sheetFormatPr defaultColWidth="9.109375" defaultRowHeight="21.6"/>
  <cols>
    <col min="1" max="1" width="18.33203125" style="9" bestFit="1" customWidth="1"/>
    <col min="2" max="2" width="1" style="9" customWidth="1"/>
    <col min="3" max="3" width="22" style="9" bestFit="1" customWidth="1"/>
    <col min="4" max="4" width="1" style="9" customWidth="1"/>
    <col min="5" max="5" width="13.6640625" style="9" bestFit="1" customWidth="1"/>
    <col min="6" max="6" width="1" style="9" customWidth="1"/>
    <col min="7" max="7" width="14.5546875" style="9" bestFit="1" customWidth="1"/>
    <col min="8" max="8" width="1" style="9" customWidth="1"/>
    <col min="9" max="9" width="11.21875" style="9" bestFit="1" customWidth="1"/>
    <col min="10" max="10" width="1" style="9" customWidth="1"/>
    <col min="11" max="11" width="18.5546875" style="9" bestFit="1" customWidth="1"/>
    <col min="12" max="12" width="1" style="9" customWidth="1"/>
    <col min="13" max="13" width="17.77734375" style="9" bestFit="1" customWidth="1"/>
    <col min="14" max="14" width="1" style="9" customWidth="1"/>
    <col min="15" max="15" width="17.88671875" style="9" bestFit="1" customWidth="1"/>
    <col min="16" max="16" width="1" style="9" customWidth="1"/>
    <col min="17" max="17" width="15.33203125" style="9" bestFit="1" customWidth="1"/>
    <col min="18" max="18" width="1" style="9" customWidth="1"/>
    <col min="19" max="19" width="24.88671875" style="9" bestFit="1" customWidth="1"/>
    <col min="20" max="20" width="1" style="9" customWidth="1"/>
    <col min="21" max="21" width="9.109375" style="9" customWidth="1"/>
    <col min="22" max="16384" width="9.109375" style="9"/>
  </cols>
  <sheetData>
    <row r="2" spans="1:19" ht="23.4">
      <c r="D2" s="10" t="s">
        <v>0</v>
      </c>
      <c r="E2" s="10"/>
      <c r="F2" s="10"/>
      <c r="G2" s="10"/>
      <c r="H2" s="10"/>
      <c r="I2" s="10"/>
      <c r="J2" s="10"/>
      <c r="K2" s="10"/>
    </row>
    <row r="3" spans="1:19" ht="23.4">
      <c r="D3" s="10" t="s">
        <v>1</v>
      </c>
      <c r="E3" s="10"/>
      <c r="F3" s="10"/>
      <c r="G3" s="10"/>
      <c r="H3" s="10"/>
      <c r="I3" s="10"/>
      <c r="J3" s="10"/>
      <c r="K3" s="10"/>
      <c r="L3" s="10"/>
    </row>
    <row r="4" spans="1:19" ht="23.4">
      <c r="D4" s="10" t="s">
        <v>2</v>
      </c>
      <c r="E4" s="10"/>
      <c r="F4" s="10"/>
      <c r="G4" s="10"/>
      <c r="H4" s="10"/>
      <c r="I4" s="10"/>
      <c r="J4" s="10"/>
      <c r="K4" s="10"/>
    </row>
    <row r="6" spans="1:19" ht="23.4">
      <c r="A6" s="10" t="s">
        <v>91</v>
      </c>
      <c r="C6" s="10" t="s">
        <v>92</v>
      </c>
      <c r="D6" s="10" t="s">
        <v>92</v>
      </c>
      <c r="E6" s="10" t="s">
        <v>92</v>
      </c>
      <c r="F6" s="10" t="s">
        <v>92</v>
      </c>
      <c r="G6" s="10" t="s">
        <v>92</v>
      </c>
      <c r="H6" s="10" t="s">
        <v>92</v>
      </c>
      <c r="I6" s="10" t="s">
        <v>92</v>
      </c>
      <c r="K6" s="10" t="s">
        <v>4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23.4">
      <c r="A7" s="10" t="s">
        <v>91</v>
      </c>
      <c r="C7" s="10" t="s">
        <v>93</v>
      </c>
      <c r="E7" s="10" t="s">
        <v>94</v>
      </c>
      <c r="G7" s="10" t="s">
        <v>95</v>
      </c>
      <c r="I7" s="10" t="s">
        <v>72</v>
      </c>
      <c r="K7" s="10" t="s">
        <v>96</v>
      </c>
      <c r="M7" s="10" t="s">
        <v>97</v>
      </c>
      <c r="O7" s="10" t="s">
        <v>98</v>
      </c>
      <c r="Q7" s="10" t="s">
        <v>96</v>
      </c>
      <c r="S7" s="10" t="s">
        <v>90</v>
      </c>
    </row>
    <row r="8" spans="1:19" ht="23.4">
      <c r="A8" s="11" t="s">
        <v>99</v>
      </c>
      <c r="C8" s="9" t="s">
        <v>100</v>
      </c>
      <c r="E8" s="9" t="s">
        <v>101</v>
      </c>
      <c r="G8" s="9" t="s">
        <v>102</v>
      </c>
      <c r="I8" s="9">
        <v>0</v>
      </c>
      <c r="K8" s="12">
        <v>1089246683</v>
      </c>
      <c r="M8" s="12">
        <v>644296116024</v>
      </c>
      <c r="O8" s="12">
        <v>640927771935</v>
      </c>
      <c r="Q8" s="12">
        <v>4457590772</v>
      </c>
      <c r="S8" s="9" t="s">
        <v>103</v>
      </c>
    </row>
    <row r="9" spans="1:19" ht="23.4">
      <c r="A9" s="11" t="s">
        <v>104</v>
      </c>
      <c r="C9" s="9" t="s">
        <v>105</v>
      </c>
      <c r="E9" s="9" t="s">
        <v>106</v>
      </c>
      <c r="G9" s="9" t="s">
        <v>107</v>
      </c>
      <c r="I9" s="9">
        <v>0</v>
      </c>
      <c r="K9" s="12">
        <v>13000</v>
      </c>
      <c r="M9" s="12">
        <v>0</v>
      </c>
      <c r="O9" s="12">
        <v>0</v>
      </c>
      <c r="Q9" s="12">
        <v>13000</v>
      </c>
      <c r="S9" s="9" t="s">
        <v>16</v>
      </c>
    </row>
    <row r="10" spans="1:19" ht="23.4">
      <c r="A10" s="11" t="s">
        <v>104</v>
      </c>
      <c r="C10" s="9" t="s">
        <v>108</v>
      </c>
      <c r="E10" s="9" t="s">
        <v>101</v>
      </c>
      <c r="G10" s="9" t="s">
        <v>107</v>
      </c>
      <c r="I10" s="9">
        <v>0</v>
      </c>
      <c r="K10" s="12">
        <v>203953818</v>
      </c>
      <c r="M10" s="12">
        <v>1727478</v>
      </c>
      <c r="O10" s="12">
        <v>0</v>
      </c>
      <c r="Q10" s="12">
        <v>205681296</v>
      </c>
      <c r="S10" s="9" t="s">
        <v>109</v>
      </c>
    </row>
  </sheetData>
  <mergeCells count="17">
    <mergeCell ref="Q7"/>
    <mergeCell ref="S7"/>
    <mergeCell ref="Q6:S6"/>
    <mergeCell ref="D2:K2"/>
    <mergeCell ref="D3:L3"/>
    <mergeCell ref="D4:K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"/>
  <sheetViews>
    <sheetView rightToLeft="1" workbookViewId="0">
      <selection activeCell="C8" sqref="C8:S9"/>
    </sheetView>
  </sheetViews>
  <sheetFormatPr defaultColWidth="9.109375" defaultRowHeight="15"/>
  <cols>
    <col min="1" max="1" width="18.33203125" style="1" bestFit="1" customWidth="1"/>
    <col min="2" max="2" width="1" style="1" customWidth="1"/>
    <col min="3" max="3" width="19.88671875" style="1" bestFit="1" customWidth="1"/>
    <col min="4" max="4" width="1" style="1" customWidth="1"/>
    <col min="5" max="5" width="9.109375" style="1" customWidth="1"/>
    <col min="6" max="6" width="1" style="1" customWidth="1"/>
    <col min="7" max="7" width="11.21875" style="1" bestFit="1" customWidth="1"/>
    <col min="8" max="8" width="1" style="1" customWidth="1"/>
    <col min="9" max="9" width="12.77734375" style="1" bestFit="1" customWidth="1"/>
    <col min="10" max="10" width="1" style="1" customWidth="1"/>
    <col min="11" max="11" width="14.21875" style="1" bestFit="1" customWidth="1"/>
    <col min="12" max="12" width="1" style="1" customWidth="1"/>
    <col min="13" max="13" width="15.109375" style="1" bestFit="1" customWidth="1"/>
    <col min="14" max="14" width="1" style="1" customWidth="1"/>
    <col min="15" max="15" width="12.77734375" style="1" bestFit="1" customWidth="1"/>
    <col min="16" max="16" width="1" style="1" customWidth="1"/>
    <col min="17" max="17" width="14.21875" style="1" bestFit="1" customWidth="1"/>
    <col min="18" max="18" width="1" style="1" customWidth="1"/>
    <col min="19" max="19" width="15.109375" style="1" bestFit="1" customWidth="1"/>
    <col min="20" max="20" width="1" style="1" customWidth="1"/>
    <col min="21" max="21" width="9.109375" style="1" customWidth="1"/>
    <col min="22" max="16384" width="9.109375" style="1"/>
  </cols>
  <sheetData>
    <row r="2" spans="1:19" ht="22.8">
      <c r="C2" s="3" t="s">
        <v>0</v>
      </c>
      <c r="D2" s="3"/>
      <c r="E2" s="3"/>
      <c r="F2" s="3"/>
      <c r="G2" s="3"/>
      <c r="H2" s="3"/>
      <c r="I2" s="3"/>
    </row>
    <row r="3" spans="1:19" ht="22.8">
      <c r="C3" s="3" t="s">
        <v>110</v>
      </c>
      <c r="D3" s="3"/>
      <c r="E3" s="3"/>
      <c r="F3" s="3"/>
      <c r="G3" s="3"/>
      <c r="H3" s="3"/>
      <c r="I3" s="3"/>
      <c r="J3" s="3"/>
      <c r="K3" s="3"/>
    </row>
    <row r="4" spans="1:19" ht="22.8">
      <c r="C4" s="3" t="s">
        <v>2</v>
      </c>
      <c r="D4" s="3"/>
      <c r="E4" s="3"/>
      <c r="F4" s="3"/>
      <c r="G4" s="3"/>
      <c r="H4" s="3"/>
      <c r="I4" s="3"/>
      <c r="J4" s="3"/>
      <c r="K4" s="3"/>
    </row>
    <row r="6" spans="1:19" ht="22.8">
      <c r="A6" s="3" t="s">
        <v>111</v>
      </c>
      <c r="B6" s="3" t="s">
        <v>111</v>
      </c>
      <c r="C6" s="3" t="s">
        <v>111</v>
      </c>
      <c r="D6" s="3" t="s">
        <v>111</v>
      </c>
      <c r="E6" s="3" t="s">
        <v>111</v>
      </c>
      <c r="F6" s="3" t="s">
        <v>111</v>
      </c>
      <c r="G6" s="3" t="s">
        <v>111</v>
      </c>
      <c r="I6" s="3" t="s">
        <v>112</v>
      </c>
      <c r="J6" s="3" t="s">
        <v>112</v>
      </c>
      <c r="K6" s="3" t="s">
        <v>112</v>
      </c>
      <c r="L6" s="3" t="s">
        <v>112</v>
      </c>
      <c r="M6" s="3" t="s">
        <v>112</v>
      </c>
      <c r="O6" s="3" t="s">
        <v>113</v>
      </c>
      <c r="P6" s="3" t="s">
        <v>113</v>
      </c>
      <c r="Q6" s="3" t="s">
        <v>113</v>
      </c>
      <c r="R6" s="3" t="s">
        <v>113</v>
      </c>
      <c r="S6" s="3" t="s">
        <v>113</v>
      </c>
    </row>
    <row r="7" spans="1:19" ht="22.8">
      <c r="A7" s="3" t="s">
        <v>114</v>
      </c>
      <c r="C7" s="3" t="s">
        <v>115</v>
      </c>
      <c r="E7" s="3" t="s">
        <v>71</v>
      </c>
      <c r="G7" s="3" t="s">
        <v>72</v>
      </c>
      <c r="I7" s="3" t="s">
        <v>116</v>
      </c>
      <c r="K7" s="3" t="s">
        <v>117</v>
      </c>
      <c r="M7" s="3" t="s">
        <v>118</v>
      </c>
      <c r="O7" s="3" t="s">
        <v>116</v>
      </c>
      <c r="Q7" s="3" t="s">
        <v>117</v>
      </c>
      <c r="S7" s="3" t="s">
        <v>118</v>
      </c>
    </row>
    <row r="8" spans="1:19" ht="18.600000000000001">
      <c r="A8" s="2" t="s">
        <v>99</v>
      </c>
      <c r="C8" s="14">
        <v>30</v>
      </c>
      <c r="D8" s="14"/>
      <c r="E8" s="14" t="s">
        <v>119</v>
      </c>
      <c r="F8" s="14"/>
      <c r="G8" s="14">
        <v>0</v>
      </c>
      <c r="H8" s="14"/>
      <c r="I8" s="14">
        <v>156147</v>
      </c>
      <c r="J8" s="14"/>
      <c r="K8" s="14">
        <v>0</v>
      </c>
      <c r="L8" s="14"/>
      <c r="M8" s="14">
        <v>156147</v>
      </c>
      <c r="N8" s="14"/>
      <c r="O8" s="14">
        <v>6616198</v>
      </c>
      <c r="P8" s="14"/>
      <c r="Q8" s="14">
        <v>0</v>
      </c>
      <c r="R8" s="14"/>
      <c r="S8" s="14">
        <v>6616198</v>
      </c>
    </row>
    <row r="9" spans="1:19" ht="18.600000000000001">
      <c r="A9" s="2" t="s">
        <v>104</v>
      </c>
      <c r="C9" s="14">
        <v>11</v>
      </c>
      <c r="D9" s="14"/>
      <c r="E9" s="14" t="s">
        <v>119</v>
      </c>
      <c r="F9" s="14"/>
      <c r="G9" s="14">
        <v>0</v>
      </c>
      <c r="H9" s="14"/>
      <c r="I9" s="14">
        <v>1727478</v>
      </c>
      <c r="J9" s="14"/>
      <c r="K9" s="14">
        <v>0</v>
      </c>
      <c r="L9" s="14"/>
      <c r="M9" s="14">
        <v>1727478</v>
      </c>
      <c r="N9" s="14"/>
      <c r="O9" s="14">
        <v>13008112</v>
      </c>
      <c r="P9" s="14"/>
      <c r="Q9" s="14">
        <v>0</v>
      </c>
      <c r="R9" s="14"/>
      <c r="S9" s="14">
        <v>13008112</v>
      </c>
    </row>
  </sheetData>
  <mergeCells count="16">
    <mergeCell ref="C2:I2"/>
    <mergeCell ref="Q7"/>
    <mergeCell ref="S7"/>
    <mergeCell ref="O6:S6"/>
    <mergeCell ref="C4:K4"/>
    <mergeCell ref="C3:K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topLeftCell="A3" workbookViewId="0">
      <selection activeCell="E15" sqref="E15"/>
    </sheetView>
  </sheetViews>
  <sheetFormatPr defaultColWidth="9.109375" defaultRowHeight="15"/>
  <cols>
    <col min="1" max="1" width="26" style="1" bestFit="1" customWidth="1"/>
    <col min="2" max="2" width="1" style="1" customWidth="1"/>
    <col min="3" max="3" width="14.33203125" style="1" bestFit="1" customWidth="1"/>
    <col min="4" max="4" width="1" style="1" customWidth="1"/>
    <col min="5" max="5" width="37.77734375" style="1" bestFit="1" customWidth="1"/>
    <col min="6" max="6" width="1" style="1" customWidth="1"/>
    <col min="7" max="7" width="9.109375" style="1" customWidth="1"/>
    <col min="8" max="8" width="1" style="1" customWidth="1"/>
    <col min="9" max="9" width="25.109375" style="1" bestFit="1" customWidth="1"/>
    <col min="10" max="10" width="1" style="1" customWidth="1"/>
    <col min="11" max="11" width="15.21875" style="1" bestFit="1" customWidth="1"/>
    <col min="12" max="12" width="1" style="1" customWidth="1"/>
    <col min="13" max="13" width="27.44140625" style="1" bestFit="1" customWidth="1"/>
    <col min="14" max="14" width="1" style="1" customWidth="1"/>
    <col min="15" max="15" width="25.109375" style="1" bestFit="1" customWidth="1"/>
    <col min="16" max="16" width="1" style="1" customWidth="1"/>
    <col min="17" max="17" width="15.33203125" style="1" bestFit="1" customWidth="1"/>
    <col min="18" max="18" width="1" style="1" customWidth="1"/>
    <col min="19" max="19" width="27.44140625" style="1" bestFit="1" customWidth="1"/>
    <col min="20" max="20" width="1" style="1" customWidth="1"/>
    <col min="21" max="21" width="9.109375" style="1" customWidth="1"/>
    <col min="22" max="16384" width="9.109375" style="1"/>
  </cols>
  <sheetData>
    <row r="2" spans="1:19" ht="22.8"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</row>
    <row r="3" spans="1:19" ht="22.8">
      <c r="D3" s="3" t="s">
        <v>110</v>
      </c>
      <c r="E3" s="3" t="s">
        <v>110</v>
      </c>
      <c r="F3" s="3" t="s">
        <v>110</v>
      </c>
      <c r="G3" s="3" t="s">
        <v>110</v>
      </c>
      <c r="H3" s="3" t="s">
        <v>110</v>
      </c>
    </row>
    <row r="4" spans="1:19" ht="22.8"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</row>
    <row r="6" spans="1:19" ht="22.8">
      <c r="A6" s="3" t="s">
        <v>3</v>
      </c>
      <c r="C6" s="3" t="s">
        <v>120</v>
      </c>
      <c r="D6" s="3" t="s">
        <v>120</v>
      </c>
      <c r="E6" s="3" t="s">
        <v>120</v>
      </c>
      <c r="F6" s="3" t="s">
        <v>120</v>
      </c>
      <c r="G6" s="3" t="s">
        <v>120</v>
      </c>
      <c r="I6" s="3" t="s">
        <v>112</v>
      </c>
      <c r="J6" s="3" t="s">
        <v>112</v>
      </c>
      <c r="K6" s="3" t="s">
        <v>112</v>
      </c>
      <c r="L6" s="3" t="s">
        <v>112</v>
      </c>
      <c r="M6" s="3" t="s">
        <v>112</v>
      </c>
      <c r="O6" s="3" t="s">
        <v>113</v>
      </c>
      <c r="P6" s="3" t="s">
        <v>113</v>
      </c>
      <c r="Q6" s="3" t="s">
        <v>113</v>
      </c>
      <c r="R6" s="3" t="s">
        <v>113</v>
      </c>
      <c r="S6" s="3" t="s">
        <v>113</v>
      </c>
    </row>
    <row r="7" spans="1:19" ht="22.8">
      <c r="A7" s="3" t="s">
        <v>3</v>
      </c>
      <c r="C7" s="3" t="s">
        <v>121</v>
      </c>
      <c r="E7" s="3" t="s">
        <v>122</v>
      </c>
      <c r="G7" s="3" t="s">
        <v>123</v>
      </c>
      <c r="I7" s="3" t="s">
        <v>124</v>
      </c>
      <c r="K7" s="3" t="s">
        <v>117</v>
      </c>
      <c r="M7" s="3" t="s">
        <v>125</v>
      </c>
      <c r="O7" s="3" t="s">
        <v>124</v>
      </c>
      <c r="Q7" s="3" t="s">
        <v>117</v>
      </c>
      <c r="S7" s="3" t="s">
        <v>125</v>
      </c>
    </row>
    <row r="8" spans="1:19" ht="18.600000000000001">
      <c r="A8" s="2" t="s">
        <v>126</v>
      </c>
      <c r="C8" s="14" t="s">
        <v>127</v>
      </c>
      <c r="E8" s="14">
        <v>3100000</v>
      </c>
      <c r="F8" s="14"/>
      <c r="G8" s="14">
        <v>700</v>
      </c>
      <c r="H8" s="14"/>
      <c r="I8" s="14">
        <v>0</v>
      </c>
      <c r="J8" s="14"/>
      <c r="K8" s="14">
        <v>0</v>
      </c>
      <c r="L8" s="14"/>
      <c r="M8" s="14">
        <v>0</v>
      </c>
      <c r="N8" s="14"/>
      <c r="O8" s="14">
        <v>2170000000</v>
      </c>
      <c r="P8" s="14"/>
      <c r="Q8" s="14">
        <v>196043614</v>
      </c>
      <c r="R8" s="14"/>
      <c r="S8" s="14">
        <v>1973956386</v>
      </c>
    </row>
    <row r="9" spans="1:19" ht="18.600000000000001">
      <c r="A9" s="2" t="s">
        <v>21</v>
      </c>
      <c r="C9" s="14" t="s">
        <v>128</v>
      </c>
      <c r="E9" s="14">
        <v>6000000</v>
      </c>
      <c r="F9" s="14"/>
      <c r="G9" s="14">
        <v>420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14">
        <v>2520000000</v>
      </c>
      <c r="P9" s="14"/>
      <c r="Q9" s="14">
        <v>277952468</v>
      </c>
      <c r="R9" s="14"/>
      <c r="S9" s="14">
        <v>2242047532</v>
      </c>
    </row>
    <row r="10" spans="1:19" ht="18.600000000000001">
      <c r="A10" s="2" t="s">
        <v>37</v>
      </c>
      <c r="C10" s="14" t="s">
        <v>129</v>
      </c>
      <c r="E10" s="14">
        <v>8000000</v>
      </c>
      <c r="F10" s="14"/>
      <c r="G10" s="14">
        <v>630</v>
      </c>
      <c r="H10" s="14"/>
      <c r="I10" s="14">
        <v>5040000000</v>
      </c>
      <c r="J10" s="14"/>
      <c r="K10" s="14">
        <v>652164580</v>
      </c>
      <c r="L10" s="14"/>
      <c r="M10" s="14">
        <v>4387835420</v>
      </c>
      <c r="N10" s="14"/>
      <c r="O10" s="14">
        <v>5040000000</v>
      </c>
      <c r="P10" s="14"/>
      <c r="Q10" s="14">
        <v>652164580</v>
      </c>
      <c r="R10" s="14"/>
      <c r="S10" s="14">
        <v>4387835420</v>
      </c>
    </row>
    <row r="11" spans="1:19" ht="18.600000000000001">
      <c r="A11" s="2" t="s">
        <v>45</v>
      </c>
      <c r="C11" s="14" t="s">
        <v>130</v>
      </c>
      <c r="E11" s="14">
        <v>9000000</v>
      </c>
      <c r="F11" s="14"/>
      <c r="G11" s="14">
        <v>320</v>
      </c>
      <c r="H11" s="14"/>
      <c r="I11" s="14">
        <v>0</v>
      </c>
      <c r="J11" s="14"/>
      <c r="K11" s="14">
        <v>0</v>
      </c>
      <c r="L11" s="14"/>
      <c r="M11" s="14">
        <v>0</v>
      </c>
      <c r="N11" s="14"/>
      <c r="O11" s="14">
        <v>2880000000</v>
      </c>
      <c r="P11" s="14"/>
      <c r="Q11" s="14">
        <v>304307962</v>
      </c>
      <c r="R11" s="14"/>
      <c r="S11" s="14">
        <v>2575692038</v>
      </c>
    </row>
    <row r="12" spans="1:19" ht="18.600000000000001">
      <c r="A12" s="2" t="s">
        <v>17</v>
      </c>
      <c r="C12" s="14" t="s">
        <v>131</v>
      </c>
      <c r="E12" s="14">
        <v>5000000</v>
      </c>
      <c r="F12" s="14"/>
      <c r="G12" s="14">
        <v>380</v>
      </c>
      <c r="H12" s="14"/>
      <c r="I12" s="14">
        <v>0</v>
      </c>
      <c r="J12" s="14"/>
      <c r="K12" s="14">
        <v>0</v>
      </c>
      <c r="L12" s="14"/>
      <c r="M12" s="14">
        <v>0</v>
      </c>
      <c r="N12" s="14"/>
      <c r="O12" s="14">
        <v>1900000000</v>
      </c>
      <c r="P12" s="14"/>
      <c r="Q12" s="14">
        <v>0</v>
      </c>
      <c r="R12" s="14"/>
      <c r="S12" s="14">
        <v>1900000000</v>
      </c>
    </row>
    <row r="13" spans="1:19" ht="18.600000000000001">
      <c r="A13" s="2" t="s">
        <v>52</v>
      </c>
      <c r="C13" s="14" t="s">
        <v>129</v>
      </c>
      <c r="E13" s="14">
        <v>10250000</v>
      </c>
      <c r="F13" s="14"/>
      <c r="G13" s="14">
        <v>350</v>
      </c>
      <c r="H13" s="14"/>
      <c r="I13" s="14">
        <v>3587500000</v>
      </c>
      <c r="J13" s="14"/>
      <c r="K13" s="14">
        <v>464214371</v>
      </c>
      <c r="L13" s="14"/>
      <c r="M13" s="14">
        <v>3123285629</v>
      </c>
      <c r="N13" s="14"/>
      <c r="O13" s="14">
        <v>3587500000</v>
      </c>
      <c r="P13" s="14"/>
      <c r="Q13" s="14">
        <v>464214371</v>
      </c>
      <c r="R13" s="14"/>
      <c r="S13" s="14">
        <v>3123285629</v>
      </c>
    </row>
    <row r="14" spans="1:19" ht="18.600000000000001">
      <c r="A14" s="2" t="s">
        <v>132</v>
      </c>
      <c r="C14" s="14" t="s">
        <v>133</v>
      </c>
      <c r="E14" s="14">
        <v>2000000</v>
      </c>
      <c r="F14" s="14"/>
      <c r="G14" s="14">
        <v>1000</v>
      </c>
      <c r="H14" s="14"/>
      <c r="I14" s="14">
        <v>0</v>
      </c>
      <c r="J14" s="14"/>
      <c r="K14" s="14">
        <v>0</v>
      </c>
      <c r="L14" s="14"/>
      <c r="M14" s="14">
        <v>0</v>
      </c>
      <c r="N14" s="14"/>
      <c r="O14" s="14">
        <v>2000000000</v>
      </c>
      <c r="P14" s="14"/>
      <c r="Q14" s="14">
        <v>0</v>
      </c>
      <c r="R14" s="14"/>
      <c r="S14" s="14">
        <v>2000000000</v>
      </c>
    </row>
    <row r="15" spans="1:19" ht="18.600000000000001">
      <c r="A15" s="2" t="s">
        <v>30</v>
      </c>
      <c r="C15" s="14" t="s">
        <v>134</v>
      </c>
      <c r="E15" s="14">
        <v>5000000</v>
      </c>
      <c r="F15" s="14"/>
      <c r="G15" s="14">
        <v>570</v>
      </c>
      <c r="H15" s="14"/>
      <c r="I15" s="14">
        <v>0</v>
      </c>
      <c r="J15" s="14"/>
      <c r="K15" s="14">
        <v>0</v>
      </c>
      <c r="L15" s="14"/>
      <c r="M15" s="14">
        <v>0</v>
      </c>
      <c r="N15" s="14"/>
      <c r="O15" s="14">
        <v>2850000000</v>
      </c>
      <c r="P15" s="14"/>
      <c r="Q15" s="14">
        <v>322053463</v>
      </c>
      <c r="R15" s="14"/>
      <c r="S15" s="14">
        <v>2527946537</v>
      </c>
    </row>
    <row r="16" spans="1:19" ht="18.600000000000001">
      <c r="A16" s="2" t="s">
        <v>39</v>
      </c>
      <c r="C16" s="14" t="s">
        <v>130</v>
      </c>
      <c r="E16" s="14">
        <v>2300000</v>
      </c>
      <c r="F16" s="14"/>
      <c r="G16" s="14">
        <v>1200</v>
      </c>
      <c r="H16" s="14"/>
      <c r="I16" s="14">
        <v>0</v>
      </c>
      <c r="J16" s="14"/>
      <c r="K16" s="14">
        <v>0</v>
      </c>
      <c r="L16" s="14"/>
      <c r="M16" s="14">
        <v>0</v>
      </c>
      <c r="N16" s="14"/>
      <c r="O16" s="14">
        <v>2760000000</v>
      </c>
      <c r="P16" s="14"/>
      <c r="Q16" s="14">
        <v>0</v>
      </c>
      <c r="R16" s="14"/>
      <c r="S16" s="14">
        <v>2760000000</v>
      </c>
    </row>
    <row r="17" spans="1:19" ht="18.600000000000001">
      <c r="A17" s="2" t="s">
        <v>26</v>
      </c>
      <c r="C17" s="14" t="s">
        <v>135</v>
      </c>
      <c r="E17" s="14">
        <v>20000000</v>
      </c>
      <c r="F17" s="14"/>
      <c r="G17" s="14">
        <v>2</v>
      </c>
      <c r="H17" s="14"/>
      <c r="I17" s="14">
        <v>0</v>
      </c>
      <c r="J17" s="14"/>
      <c r="K17" s="14">
        <v>0</v>
      </c>
      <c r="L17" s="14"/>
      <c r="M17" s="14">
        <v>0</v>
      </c>
      <c r="N17" s="14"/>
      <c r="O17" s="14">
        <v>40000000</v>
      </c>
      <c r="P17" s="14"/>
      <c r="Q17" s="14">
        <v>3816605</v>
      </c>
      <c r="R17" s="14"/>
      <c r="S17" s="14">
        <v>36183395</v>
      </c>
    </row>
    <row r="18" spans="1:19" ht="18.600000000000001">
      <c r="A18" s="2" t="s">
        <v>136</v>
      </c>
      <c r="C18" s="14" t="s">
        <v>137</v>
      </c>
      <c r="E18" s="14">
        <v>6000000</v>
      </c>
      <c r="F18" s="14"/>
      <c r="G18" s="14">
        <v>500</v>
      </c>
      <c r="H18" s="14"/>
      <c r="I18" s="14">
        <v>0</v>
      </c>
      <c r="J18" s="14"/>
      <c r="K18" s="14">
        <v>0</v>
      </c>
      <c r="L18" s="14"/>
      <c r="M18" s="14">
        <v>0</v>
      </c>
      <c r="N18" s="14"/>
      <c r="O18" s="14">
        <v>3000000000</v>
      </c>
      <c r="P18" s="14"/>
      <c r="Q18" s="14">
        <v>224334601</v>
      </c>
      <c r="R18" s="14"/>
      <c r="S18" s="14">
        <v>2775665399</v>
      </c>
    </row>
    <row r="19" spans="1:19" ht="18.600000000000001">
      <c r="A19" s="2" t="s">
        <v>138</v>
      </c>
      <c r="C19" s="14" t="s">
        <v>139</v>
      </c>
      <c r="E19" s="14">
        <v>245640</v>
      </c>
      <c r="F19" s="14"/>
      <c r="G19" s="14">
        <v>8740</v>
      </c>
      <c r="H19" s="14"/>
      <c r="I19" s="14">
        <v>0</v>
      </c>
      <c r="J19" s="14"/>
      <c r="K19" s="14">
        <v>0</v>
      </c>
      <c r="L19" s="14"/>
      <c r="M19" s="14">
        <v>0</v>
      </c>
      <c r="N19" s="14"/>
      <c r="O19" s="14">
        <v>2146893600</v>
      </c>
      <c r="P19" s="14"/>
      <c r="Q19" s="14">
        <v>0</v>
      </c>
      <c r="R19" s="14"/>
      <c r="S19" s="14">
        <v>2146893600</v>
      </c>
    </row>
    <row r="20" spans="1:19" ht="18.600000000000001">
      <c r="A20" s="2" t="s">
        <v>23</v>
      </c>
      <c r="C20" s="14" t="s">
        <v>140</v>
      </c>
      <c r="E20" s="14">
        <v>38300</v>
      </c>
      <c r="F20" s="14"/>
      <c r="G20" s="14">
        <v>257</v>
      </c>
      <c r="H20" s="14"/>
      <c r="I20" s="14">
        <v>9843100</v>
      </c>
      <c r="J20" s="14"/>
      <c r="K20" s="14">
        <v>1263443</v>
      </c>
      <c r="L20" s="14"/>
      <c r="M20" s="14">
        <v>8579657</v>
      </c>
      <c r="N20" s="14"/>
      <c r="O20" s="14">
        <v>9843100</v>
      </c>
      <c r="P20" s="14"/>
      <c r="Q20" s="14">
        <v>1263443</v>
      </c>
      <c r="R20" s="14"/>
      <c r="S20" s="14">
        <v>8579657</v>
      </c>
    </row>
    <row r="21" spans="1:19" ht="18.600000000000001">
      <c r="E21" s="14">
        <f>SUM(E8:E20)</f>
        <v>76933940</v>
      </c>
      <c r="F21" s="14">
        <f t="shared" ref="F21:S21" si="0">SUM(F8:F20)</f>
        <v>0</v>
      </c>
      <c r="G21" s="14">
        <f t="shared" si="0"/>
        <v>15069</v>
      </c>
      <c r="H21" s="14">
        <f t="shared" si="0"/>
        <v>0</v>
      </c>
      <c r="I21" s="14">
        <f t="shared" si="0"/>
        <v>8637343100</v>
      </c>
      <c r="J21" s="14">
        <f t="shared" si="0"/>
        <v>0</v>
      </c>
      <c r="K21" s="14">
        <f t="shared" si="0"/>
        <v>1117642394</v>
      </c>
      <c r="L21" s="14">
        <f t="shared" si="0"/>
        <v>0</v>
      </c>
      <c r="M21" s="14">
        <f t="shared" si="0"/>
        <v>7519700706</v>
      </c>
      <c r="N21" s="14">
        <f t="shared" si="0"/>
        <v>0</v>
      </c>
      <c r="O21" s="14">
        <f t="shared" si="0"/>
        <v>30904236700</v>
      </c>
      <c r="P21" s="14">
        <f t="shared" si="0"/>
        <v>0</v>
      </c>
      <c r="Q21" s="14">
        <f t="shared" si="0"/>
        <v>2446151107</v>
      </c>
      <c r="R21" s="14">
        <f t="shared" si="0"/>
        <v>0</v>
      </c>
      <c r="S21" s="14">
        <f t="shared" si="0"/>
        <v>28458085593</v>
      </c>
    </row>
  </sheetData>
  <mergeCells count="16"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7"/>
  <sheetViews>
    <sheetView rightToLeft="1" topLeftCell="B25" workbookViewId="0">
      <selection activeCell="G35" sqref="G35"/>
    </sheetView>
  </sheetViews>
  <sheetFormatPr defaultColWidth="9.109375" defaultRowHeight="15"/>
  <cols>
    <col min="1" max="1" width="28" style="1" bestFit="1" customWidth="1"/>
    <col min="2" max="2" width="1" style="1" customWidth="1"/>
    <col min="3" max="3" width="12.109375" style="1" bestFit="1" customWidth="1"/>
    <col min="4" max="4" width="1" style="1" customWidth="1"/>
    <col min="5" max="5" width="19.77734375" style="1" bestFit="1" customWidth="1"/>
    <col min="6" max="6" width="1" style="1" customWidth="1"/>
    <col min="7" max="7" width="19.77734375" style="1" bestFit="1" customWidth="1"/>
    <col min="8" max="8" width="1" style="1" customWidth="1"/>
    <col min="9" max="9" width="37" style="1" bestFit="1" customWidth="1"/>
    <col min="10" max="10" width="1" style="1" customWidth="1"/>
    <col min="11" max="11" width="12.109375" style="1" bestFit="1" customWidth="1"/>
    <col min="12" max="12" width="1" style="1" customWidth="1"/>
    <col min="13" max="13" width="19.77734375" style="1" bestFit="1" customWidth="1"/>
    <col min="14" max="14" width="1" style="1" customWidth="1"/>
    <col min="15" max="15" width="19.77734375" style="1" bestFit="1" customWidth="1"/>
    <col min="16" max="16" width="1" style="1" customWidth="1"/>
    <col min="17" max="17" width="37" style="1" bestFit="1" customWidth="1"/>
    <col min="18" max="18" width="1" style="1" customWidth="1"/>
    <col min="19" max="19" width="9.109375" style="1" customWidth="1"/>
    <col min="20" max="16384" width="9.109375" style="1"/>
  </cols>
  <sheetData>
    <row r="2" spans="1:17" ht="22.8"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</row>
    <row r="3" spans="1:17" ht="22.8">
      <c r="C3" s="3" t="s">
        <v>110</v>
      </c>
      <c r="D3" s="3" t="s">
        <v>110</v>
      </c>
      <c r="E3" s="3" t="s">
        <v>110</v>
      </c>
      <c r="F3" s="3" t="s">
        <v>110</v>
      </c>
      <c r="G3" s="3" t="s">
        <v>110</v>
      </c>
    </row>
    <row r="4" spans="1:17" ht="22.8"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</row>
    <row r="6" spans="1:17" ht="22.8">
      <c r="A6" s="3" t="s">
        <v>3</v>
      </c>
      <c r="C6" s="3" t="s">
        <v>112</v>
      </c>
      <c r="D6" s="3" t="s">
        <v>112</v>
      </c>
      <c r="E6" s="3" t="s">
        <v>112</v>
      </c>
      <c r="F6" s="3" t="s">
        <v>112</v>
      </c>
      <c r="G6" s="3" t="s">
        <v>112</v>
      </c>
      <c r="H6" s="3" t="s">
        <v>112</v>
      </c>
      <c r="I6" s="3" t="s">
        <v>112</v>
      </c>
      <c r="K6" s="3" t="s">
        <v>113</v>
      </c>
      <c r="L6" s="3" t="s">
        <v>113</v>
      </c>
      <c r="M6" s="3" t="s">
        <v>113</v>
      </c>
      <c r="N6" s="3" t="s">
        <v>113</v>
      </c>
      <c r="O6" s="3" t="s">
        <v>113</v>
      </c>
      <c r="P6" s="3" t="s">
        <v>113</v>
      </c>
      <c r="Q6" s="3" t="s">
        <v>113</v>
      </c>
    </row>
    <row r="7" spans="1:17" ht="22.8">
      <c r="A7" s="3" t="s">
        <v>3</v>
      </c>
      <c r="C7" s="3" t="s">
        <v>7</v>
      </c>
      <c r="E7" s="3" t="s">
        <v>141</v>
      </c>
      <c r="G7" s="3" t="s">
        <v>142</v>
      </c>
      <c r="I7" s="3" t="s">
        <v>143</v>
      </c>
      <c r="K7" s="3" t="s">
        <v>7</v>
      </c>
      <c r="M7" s="3" t="s">
        <v>141</v>
      </c>
      <c r="O7" s="3" t="s">
        <v>142</v>
      </c>
      <c r="Q7" s="3" t="s">
        <v>143</v>
      </c>
    </row>
    <row r="8" spans="1:17" ht="18.600000000000001">
      <c r="A8" s="2" t="s">
        <v>30</v>
      </c>
      <c r="C8" s="14">
        <v>2800000</v>
      </c>
      <c r="D8" s="14"/>
      <c r="E8" s="14">
        <v>73535842800</v>
      </c>
      <c r="F8" s="14"/>
      <c r="G8" s="14">
        <v>101007408600</v>
      </c>
      <c r="H8" s="14"/>
      <c r="I8" s="14">
        <v>-27471565800</v>
      </c>
      <c r="J8" s="14"/>
      <c r="K8" s="14">
        <v>2800000</v>
      </c>
      <c r="L8" s="14"/>
      <c r="M8" s="14">
        <v>73535842800</v>
      </c>
      <c r="N8" s="14"/>
      <c r="O8" s="14">
        <v>69808957781</v>
      </c>
      <c r="P8" s="14"/>
      <c r="Q8" s="14">
        <v>3726885019</v>
      </c>
    </row>
    <row r="9" spans="1:17" ht="18.600000000000001">
      <c r="A9" s="2" t="s">
        <v>58</v>
      </c>
      <c r="C9" s="14">
        <v>5000000</v>
      </c>
      <c r="D9" s="14"/>
      <c r="E9" s="14">
        <v>20825347500</v>
      </c>
      <c r="F9" s="14"/>
      <c r="G9" s="14">
        <v>20719208450</v>
      </c>
      <c r="H9" s="14"/>
      <c r="I9" s="14">
        <v>106139050</v>
      </c>
      <c r="J9" s="14"/>
      <c r="K9" s="14">
        <v>5000000</v>
      </c>
      <c r="L9" s="14"/>
      <c r="M9" s="14">
        <v>20825347500</v>
      </c>
      <c r="N9" s="14"/>
      <c r="O9" s="14">
        <v>20719208450</v>
      </c>
      <c r="P9" s="14"/>
      <c r="Q9" s="14">
        <v>106139050</v>
      </c>
    </row>
    <row r="10" spans="1:17" ht="18.600000000000001">
      <c r="A10" s="2" t="s">
        <v>39</v>
      </c>
      <c r="C10" s="14">
        <v>1414556</v>
      </c>
      <c r="D10" s="14"/>
      <c r="E10" s="14">
        <v>77197052609</v>
      </c>
      <c r="F10" s="14"/>
      <c r="G10" s="14">
        <v>114582586498</v>
      </c>
      <c r="H10" s="14"/>
      <c r="I10" s="14">
        <v>-37385533888</v>
      </c>
      <c r="J10" s="14"/>
      <c r="K10" s="14">
        <v>1414556</v>
      </c>
      <c r="L10" s="14"/>
      <c r="M10" s="14">
        <v>77197052609</v>
      </c>
      <c r="N10" s="14"/>
      <c r="O10" s="14">
        <v>44029381939</v>
      </c>
      <c r="P10" s="14"/>
      <c r="Q10" s="14">
        <v>33167670670</v>
      </c>
    </row>
    <row r="11" spans="1:17" ht="18.600000000000001">
      <c r="A11" s="2" t="s">
        <v>60</v>
      </c>
      <c r="C11" s="14">
        <v>2000000</v>
      </c>
      <c r="D11" s="14"/>
      <c r="E11" s="14">
        <v>67177899000</v>
      </c>
      <c r="F11" s="14"/>
      <c r="G11" s="14">
        <v>74832196716</v>
      </c>
      <c r="H11" s="14"/>
      <c r="I11" s="14">
        <v>-7654297716</v>
      </c>
      <c r="J11" s="14"/>
      <c r="K11" s="14">
        <v>2000000</v>
      </c>
      <c r="L11" s="14"/>
      <c r="M11" s="14">
        <v>67177899000</v>
      </c>
      <c r="N11" s="14"/>
      <c r="O11" s="14">
        <v>74832196716</v>
      </c>
      <c r="P11" s="14"/>
      <c r="Q11" s="14">
        <v>-7654297716</v>
      </c>
    </row>
    <row r="12" spans="1:17" ht="18.600000000000001">
      <c r="A12" s="2" t="s">
        <v>35</v>
      </c>
      <c r="C12" s="14">
        <v>445262</v>
      </c>
      <c r="D12" s="14"/>
      <c r="E12" s="14">
        <v>36269454359</v>
      </c>
      <c r="F12" s="14"/>
      <c r="G12" s="14">
        <v>55261079709</v>
      </c>
      <c r="H12" s="14"/>
      <c r="I12" s="14">
        <v>-18991625349</v>
      </c>
      <c r="J12" s="14"/>
      <c r="K12" s="14">
        <v>445262</v>
      </c>
      <c r="L12" s="14"/>
      <c r="M12" s="14">
        <v>36269454359</v>
      </c>
      <c r="N12" s="14"/>
      <c r="O12" s="14">
        <v>19452329057</v>
      </c>
      <c r="P12" s="14"/>
      <c r="Q12" s="14">
        <v>16817125302</v>
      </c>
    </row>
    <row r="13" spans="1:17" ht="18.600000000000001">
      <c r="A13" s="2" t="s">
        <v>45</v>
      </c>
      <c r="C13" s="14">
        <v>7000000</v>
      </c>
      <c r="D13" s="14"/>
      <c r="E13" s="14">
        <v>165191229000</v>
      </c>
      <c r="F13" s="14"/>
      <c r="G13" s="14">
        <v>123463263961</v>
      </c>
      <c r="H13" s="14"/>
      <c r="I13" s="14">
        <v>41727965039</v>
      </c>
      <c r="J13" s="14"/>
      <c r="K13" s="14">
        <v>7000000</v>
      </c>
      <c r="L13" s="14"/>
      <c r="M13" s="14">
        <v>165191229000</v>
      </c>
      <c r="N13" s="14"/>
      <c r="O13" s="14">
        <v>98626722381</v>
      </c>
      <c r="P13" s="14"/>
      <c r="Q13" s="14">
        <v>66564506619</v>
      </c>
    </row>
    <row r="14" spans="1:17" ht="18.600000000000001">
      <c r="A14" s="2" t="s">
        <v>52</v>
      </c>
      <c r="C14" s="14">
        <v>750000</v>
      </c>
      <c r="D14" s="14"/>
      <c r="E14" s="14">
        <v>11160696375</v>
      </c>
      <c r="F14" s="14"/>
      <c r="G14" s="14">
        <v>121026605219</v>
      </c>
      <c r="H14" s="14"/>
      <c r="I14" s="14">
        <v>-109865908844</v>
      </c>
      <c r="J14" s="14"/>
      <c r="K14" s="14">
        <v>750000</v>
      </c>
      <c r="L14" s="14"/>
      <c r="M14" s="14">
        <v>11160696375</v>
      </c>
      <c r="N14" s="14"/>
      <c r="O14" s="14">
        <v>3305747980</v>
      </c>
      <c r="P14" s="14"/>
      <c r="Q14" s="14">
        <v>7854948395</v>
      </c>
    </row>
    <row r="15" spans="1:17" ht="18.600000000000001">
      <c r="A15" s="2" t="s">
        <v>28</v>
      </c>
      <c r="C15" s="14">
        <v>1191942</v>
      </c>
      <c r="D15" s="14"/>
      <c r="E15" s="14">
        <v>82947790106</v>
      </c>
      <c r="F15" s="14"/>
      <c r="G15" s="14">
        <v>120883318321</v>
      </c>
      <c r="H15" s="14"/>
      <c r="I15" s="14">
        <v>-37935528214</v>
      </c>
      <c r="J15" s="14"/>
      <c r="K15" s="14">
        <v>1191942</v>
      </c>
      <c r="L15" s="14"/>
      <c r="M15" s="14">
        <v>82947790106</v>
      </c>
      <c r="N15" s="14"/>
      <c r="O15" s="14">
        <v>61494204975</v>
      </c>
      <c r="P15" s="14"/>
      <c r="Q15" s="14">
        <v>21453585131</v>
      </c>
    </row>
    <row r="16" spans="1:17" ht="18.600000000000001">
      <c r="A16" s="2" t="s">
        <v>17</v>
      </c>
      <c r="C16" s="14">
        <v>13166667</v>
      </c>
      <c r="D16" s="14"/>
      <c r="E16" s="14">
        <v>85597647667</v>
      </c>
      <c r="F16" s="14"/>
      <c r="G16" s="14">
        <v>133232066378</v>
      </c>
      <c r="H16" s="14"/>
      <c r="I16" s="14">
        <v>-47634418710</v>
      </c>
      <c r="J16" s="14"/>
      <c r="K16" s="14">
        <v>13166667</v>
      </c>
      <c r="L16" s="14"/>
      <c r="M16" s="14">
        <v>85597647667</v>
      </c>
      <c r="N16" s="14"/>
      <c r="O16" s="14">
        <v>49005768008</v>
      </c>
      <c r="P16" s="14"/>
      <c r="Q16" s="14">
        <v>36591879659</v>
      </c>
    </row>
    <row r="17" spans="1:17" ht="18.600000000000001">
      <c r="A17" s="2" t="s">
        <v>41</v>
      </c>
      <c r="C17" s="14">
        <v>5000000</v>
      </c>
      <c r="D17" s="14"/>
      <c r="E17" s="14">
        <v>83052877500</v>
      </c>
      <c r="F17" s="14"/>
      <c r="G17" s="14">
        <v>93321731712</v>
      </c>
      <c r="H17" s="14"/>
      <c r="I17" s="14">
        <v>-10268854212</v>
      </c>
      <c r="J17" s="14"/>
      <c r="K17" s="14">
        <v>5000000</v>
      </c>
      <c r="L17" s="14"/>
      <c r="M17" s="14">
        <v>83052877500</v>
      </c>
      <c r="N17" s="14"/>
      <c r="O17" s="14">
        <v>87514976239</v>
      </c>
      <c r="P17" s="14"/>
      <c r="Q17" s="14">
        <v>-4462098739</v>
      </c>
    </row>
    <row r="18" spans="1:17" ht="18.600000000000001">
      <c r="A18" s="2" t="s">
        <v>21</v>
      </c>
      <c r="C18" s="14">
        <v>3800000</v>
      </c>
      <c r="D18" s="14"/>
      <c r="E18" s="14">
        <v>156686137200</v>
      </c>
      <c r="F18" s="14"/>
      <c r="G18" s="14">
        <v>150336436031</v>
      </c>
      <c r="H18" s="14"/>
      <c r="I18" s="14">
        <v>6349701169</v>
      </c>
      <c r="J18" s="14"/>
      <c r="K18" s="14">
        <v>3800000</v>
      </c>
      <c r="L18" s="14"/>
      <c r="M18" s="14">
        <v>156686137200</v>
      </c>
      <c r="N18" s="14"/>
      <c r="O18" s="14">
        <v>182774391740</v>
      </c>
      <c r="P18" s="14"/>
      <c r="Q18" s="14">
        <v>-26088254540</v>
      </c>
    </row>
    <row r="19" spans="1:17" ht="18.600000000000001">
      <c r="A19" s="2" t="s">
        <v>54</v>
      </c>
      <c r="C19" s="14">
        <v>1030000</v>
      </c>
      <c r="D19" s="14"/>
      <c r="E19" s="14">
        <v>10341102150</v>
      </c>
      <c r="F19" s="14"/>
      <c r="G19" s="14">
        <v>10373270381</v>
      </c>
      <c r="H19" s="14"/>
      <c r="I19" s="14">
        <v>-32168231</v>
      </c>
      <c r="J19" s="14"/>
      <c r="K19" s="14">
        <v>1030000</v>
      </c>
      <c r="L19" s="14"/>
      <c r="M19" s="14">
        <v>10341102150</v>
      </c>
      <c r="N19" s="14"/>
      <c r="O19" s="14">
        <v>10373270381</v>
      </c>
      <c r="P19" s="14"/>
      <c r="Q19" s="14">
        <v>-32168231</v>
      </c>
    </row>
    <row r="20" spans="1:17" ht="18.600000000000001">
      <c r="A20" s="2" t="s">
        <v>37</v>
      </c>
      <c r="C20" s="14">
        <v>6500000</v>
      </c>
      <c r="D20" s="14"/>
      <c r="E20" s="14">
        <v>118759153500</v>
      </c>
      <c r="F20" s="14"/>
      <c r="G20" s="14">
        <v>145130328260</v>
      </c>
      <c r="H20" s="14"/>
      <c r="I20" s="14">
        <v>-26371174760</v>
      </c>
      <c r="J20" s="14"/>
      <c r="K20" s="14">
        <v>6500000</v>
      </c>
      <c r="L20" s="14"/>
      <c r="M20" s="14">
        <v>118759153500</v>
      </c>
      <c r="N20" s="14"/>
      <c r="O20" s="14">
        <v>110908142017</v>
      </c>
      <c r="P20" s="14"/>
      <c r="Q20" s="14">
        <v>7851011483</v>
      </c>
    </row>
    <row r="21" spans="1:17" ht="18.600000000000001">
      <c r="A21" s="2" t="s">
        <v>50</v>
      </c>
      <c r="C21" s="14">
        <v>2500000</v>
      </c>
      <c r="D21" s="14"/>
      <c r="E21" s="14">
        <v>64904009625</v>
      </c>
      <c r="F21" s="14"/>
      <c r="G21" s="14">
        <v>77546013745</v>
      </c>
      <c r="H21" s="14"/>
      <c r="I21" s="14">
        <v>-12642004120</v>
      </c>
      <c r="J21" s="14"/>
      <c r="K21" s="14">
        <v>2500000</v>
      </c>
      <c r="L21" s="14"/>
      <c r="M21" s="14">
        <v>64904009625</v>
      </c>
      <c r="N21" s="14"/>
      <c r="O21" s="14">
        <v>46812619196</v>
      </c>
      <c r="P21" s="14"/>
      <c r="Q21" s="14">
        <v>18091390429</v>
      </c>
    </row>
    <row r="22" spans="1:17" ht="18.600000000000001">
      <c r="A22" s="2" t="s">
        <v>47</v>
      </c>
      <c r="C22" s="14">
        <v>7800000</v>
      </c>
      <c r="D22" s="14"/>
      <c r="E22" s="14">
        <v>89398892700</v>
      </c>
      <c r="F22" s="14"/>
      <c r="G22" s="14">
        <v>92423935021</v>
      </c>
      <c r="H22" s="14"/>
      <c r="I22" s="14">
        <v>-3025042321</v>
      </c>
      <c r="J22" s="14"/>
      <c r="K22" s="14">
        <v>7800000</v>
      </c>
      <c r="L22" s="14"/>
      <c r="M22" s="14">
        <v>89398892700</v>
      </c>
      <c r="N22" s="14"/>
      <c r="O22" s="14">
        <v>84665153105</v>
      </c>
      <c r="P22" s="14"/>
      <c r="Q22" s="14">
        <v>4733739595</v>
      </c>
    </row>
    <row r="23" spans="1:17" ht="18.600000000000001">
      <c r="A23" s="2" t="s">
        <v>56</v>
      </c>
      <c r="C23" s="14">
        <v>12485</v>
      </c>
      <c r="D23" s="14"/>
      <c r="E23" s="14">
        <v>833131247</v>
      </c>
      <c r="F23" s="14"/>
      <c r="G23" s="14">
        <v>846715199</v>
      </c>
      <c r="H23" s="14"/>
      <c r="I23" s="14">
        <v>-13583951</v>
      </c>
      <c r="J23" s="14"/>
      <c r="K23" s="14">
        <v>12485</v>
      </c>
      <c r="L23" s="14"/>
      <c r="M23" s="14">
        <v>833131247</v>
      </c>
      <c r="N23" s="14"/>
      <c r="O23" s="14">
        <v>846715199</v>
      </c>
      <c r="P23" s="14"/>
      <c r="Q23" s="14">
        <v>-13583951</v>
      </c>
    </row>
    <row r="24" spans="1:17" ht="18.600000000000001">
      <c r="A24" s="2" t="s">
        <v>43</v>
      </c>
      <c r="C24" s="14">
        <v>5000000</v>
      </c>
      <c r="D24" s="14"/>
      <c r="E24" s="14">
        <v>100150537500</v>
      </c>
      <c r="F24" s="14"/>
      <c r="G24" s="14">
        <v>122268150000</v>
      </c>
      <c r="H24" s="14"/>
      <c r="I24" s="14">
        <v>-22117612500</v>
      </c>
      <c r="J24" s="14"/>
      <c r="K24" s="14">
        <v>5000000</v>
      </c>
      <c r="L24" s="14"/>
      <c r="M24" s="14">
        <v>100150537500</v>
      </c>
      <c r="N24" s="14"/>
      <c r="O24" s="14">
        <v>160241348459</v>
      </c>
      <c r="P24" s="14"/>
      <c r="Q24" s="14">
        <v>-60090810959</v>
      </c>
    </row>
    <row r="25" spans="1:17" ht="18.600000000000001">
      <c r="A25" s="2" t="s">
        <v>19</v>
      </c>
      <c r="C25" s="14">
        <v>2028957</v>
      </c>
      <c r="D25" s="14"/>
      <c r="E25" s="14">
        <v>61454476987</v>
      </c>
      <c r="F25" s="14"/>
      <c r="G25" s="14">
        <v>55166884036</v>
      </c>
      <c r="H25" s="14"/>
      <c r="I25" s="14">
        <v>6287592951</v>
      </c>
      <c r="J25" s="14"/>
      <c r="K25" s="14">
        <v>2028957</v>
      </c>
      <c r="L25" s="14"/>
      <c r="M25" s="14">
        <v>61454476987</v>
      </c>
      <c r="N25" s="14"/>
      <c r="O25" s="14">
        <v>98378960397</v>
      </c>
      <c r="P25" s="14"/>
      <c r="Q25" s="14">
        <v>-36924483409</v>
      </c>
    </row>
    <row r="26" spans="1:17" ht="18.600000000000001">
      <c r="A26" s="2" t="s">
        <v>32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v>0</v>
      </c>
      <c r="J26" s="14"/>
      <c r="K26" s="14">
        <v>599999</v>
      </c>
      <c r="L26" s="14"/>
      <c r="M26" s="14">
        <v>1809565604</v>
      </c>
      <c r="N26" s="14"/>
      <c r="O26" s="14">
        <v>1802648095</v>
      </c>
      <c r="P26" s="14"/>
      <c r="Q26" s="14">
        <v>6917509</v>
      </c>
    </row>
    <row r="27" spans="1:17" ht="18.600000000000001">
      <c r="A27" s="2" t="s">
        <v>25</v>
      </c>
      <c r="C27" s="14">
        <v>0</v>
      </c>
      <c r="D27" s="14"/>
      <c r="E27" s="14">
        <v>0</v>
      </c>
      <c r="F27" s="14"/>
      <c r="G27" s="14">
        <v>59840906</v>
      </c>
      <c r="H27" s="14"/>
      <c r="I27" s="14">
        <v>-59840906</v>
      </c>
      <c r="J27" s="14"/>
      <c r="K27" s="14">
        <v>0</v>
      </c>
      <c r="L27" s="14"/>
      <c r="M27" s="14">
        <v>0</v>
      </c>
      <c r="N27" s="14"/>
      <c r="O27" s="14">
        <v>0</v>
      </c>
      <c r="P27" s="14"/>
      <c r="Q27" s="14">
        <v>0</v>
      </c>
    </row>
    <row r="28" spans="1:17" ht="18.600000000000001">
      <c r="A28" s="2" t="s">
        <v>26</v>
      </c>
      <c r="C28" s="14">
        <v>0</v>
      </c>
      <c r="D28" s="14"/>
      <c r="E28" s="14">
        <v>0</v>
      </c>
      <c r="F28" s="14"/>
      <c r="G28" s="14">
        <v>9291484764</v>
      </c>
      <c r="H28" s="14"/>
      <c r="I28" s="14">
        <v>-9291484764</v>
      </c>
      <c r="J28" s="14"/>
      <c r="K28" s="14">
        <v>0</v>
      </c>
      <c r="L28" s="14"/>
      <c r="M28" s="14">
        <v>0</v>
      </c>
      <c r="N28" s="14"/>
      <c r="O28" s="14">
        <v>0</v>
      </c>
      <c r="P28" s="14"/>
      <c r="Q28" s="14">
        <v>0</v>
      </c>
    </row>
    <row r="29" spans="1:17" ht="18.600000000000001">
      <c r="A29" s="2" t="s">
        <v>34</v>
      </c>
      <c r="C29" s="14">
        <v>0</v>
      </c>
      <c r="D29" s="14"/>
      <c r="E29" s="14">
        <v>0</v>
      </c>
      <c r="F29" s="14"/>
      <c r="G29" s="14">
        <v>6206318</v>
      </c>
      <c r="H29" s="14"/>
      <c r="I29" s="14">
        <v>-6206318</v>
      </c>
      <c r="J29" s="14"/>
      <c r="K29" s="14">
        <v>0</v>
      </c>
      <c r="L29" s="14"/>
      <c r="M29" s="14">
        <v>0</v>
      </c>
      <c r="N29" s="14"/>
      <c r="O29" s="14">
        <v>0</v>
      </c>
      <c r="P29" s="14"/>
      <c r="Q29" s="14">
        <v>0</v>
      </c>
    </row>
    <row r="30" spans="1:17" ht="18.600000000000001">
      <c r="A30" s="2" t="s">
        <v>27</v>
      </c>
      <c r="C30" s="14">
        <v>0</v>
      </c>
      <c r="D30" s="14"/>
      <c r="E30" s="14">
        <v>0</v>
      </c>
      <c r="F30" s="14"/>
      <c r="G30" s="14">
        <v>1626116752</v>
      </c>
      <c r="H30" s="14"/>
      <c r="I30" s="14">
        <v>-1626116752</v>
      </c>
      <c r="J30" s="14"/>
      <c r="K30" s="14">
        <v>0</v>
      </c>
      <c r="L30" s="14"/>
      <c r="M30" s="14">
        <v>0</v>
      </c>
      <c r="N30" s="14"/>
      <c r="O30" s="14">
        <v>0</v>
      </c>
      <c r="P30" s="14"/>
      <c r="Q30" s="14">
        <v>0</v>
      </c>
    </row>
    <row r="31" spans="1:17" ht="18.600000000000001">
      <c r="A31" s="2" t="s">
        <v>23</v>
      </c>
      <c r="C31" s="14">
        <v>0</v>
      </c>
      <c r="D31" s="14"/>
      <c r="E31" s="14">
        <v>0</v>
      </c>
      <c r="F31" s="14"/>
      <c r="G31" s="14">
        <v>6345638</v>
      </c>
      <c r="H31" s="14"/>
      <c r="I31" s="14">
        <v>-6345638</v>
      </c>
      <c r="J31" s="14"/>
      <c r="K31" s="14">
        <v>0</v>
      </c>
      <c r="L31" s="14"/>
      <c r="M31" s="14">
        <v>0</v>
      </c>
      <c r="N31" s="14"/>
      <c r="O31" s="14">
        <v>0</v>
      </c>
      <c r="P31" s="14"/>
      <c r="Q31" s="14">
        <v>0</v>
      </c>
    </row>
    <row r="32" spans="1:17" ht="18.600000000000001">
      <c r="A32" s="2" t="s">
        <v>49</v>
      </c>
      <c r="C32" s="14">
        <v>0</v>
      </c>
      <c r="D32" s="14"/>
      <c r="E32" s="14">
        <v>0</v>
      </c>
      <c r="F32" s="14"/>
      <c r="G32" s="14">
        <v>3492751</v>
      </c>
      <c r="H32" s="14"/>
      <c r="I32" s="14">
        <v>-3492751</v>
      </c>
      <c r="J32" s="14"/>
      <c r="K32" s="14">
        <v>0</v>
      </c>
      <c r="L32" s="14"/>
      <c r="M32" s="14">
        <v>0</v>
      </c>
      <c r="N32" s="14"/>
      <c r="O32" s="14">
        <v>0</v>
      </c>
      <c r="P32" s="14"/>
      <c r="Q32" s="14">
        <v>0</v>
      </c>
    </row>
    <row r="33" spans="1:17" ht="18.600000000000001">
      <c r="A33" s="2" t="s">
        <v>15</v>
      </c>
      <c r="C33" s="14">
        <v>0</v>
      </c>
      <c r="D33" s="14"/>
      <c r="E33" s="14">
        <v>0</v>
      </c>
      <c r="F33" s="14"/>
      <c r="G33" s="14">
        <v>475883429</v>
      </c>
      <c r="H33" s="14"/>
      <c r="I33" s="14">
        <v>-475883429</v>
      </c>
      <c r="J33" s="14"/>
      <c r="K33" s="14">
        <v>0</v>
      </c>
      <c r="L33" s="14"/>
      <c r="M33" s="14">
        <v>0</v>
      </c>
      <c r="N33" s="14"/>
      <c r="O33" s="14">
        <v>0</v>
      </c>
      <c r="P33" s="14"/>
      <c r="Q33" s="14">
        <v>0</v>
      </c>
    </row>
    <row r="34" spans="1:17" ht="18.600000000000001">
      <c r="A34" s="2" t="s">
        <v>24</v>
      </c>
      <c r="C34" s="14">
        <v>0</v>
      </c>
      <c r="D34" s="14"/>
      <c r="E34" s="14">
        <v>0</v>
      </c>
      <c r="F34" s="14"/>
      <c r="G34" s="14">
        <v>675401150</v>
      </c>
      <c r="H34" s="14"/>
      <c r="I34" s="14">
        <v>-675401150</v>
      </c>
      <c r="J34" s="14"/>
      <c r="K34" s="14">
        <v>0</v>
      </c>
      <c r="L34" s="14"/>
      <c r="M34" s="14">
        <v>0</v>
      </c>
      <c r="N34" s="14"/>
      <c r="O34" s="14">
        <v>0</v>
      </c>
      <c r="P34" s="14"/>
      <c r="Q34" s="14">
        <v>0</v>
      </c>
    </row>
    <row r="35" spans="1:17" ht="18.600000000000001">
      <c r="A35" s="2" t="s">
        <v>74</v>
      </c>
      <c r="C35" s="14">
        <v>30</v>
      </c>
      <c r="D35" s="14"/>
      <c r="E35" s="14">
        <v>21273163</v>
      </c>
      <c r="F35" s="14"/>
      <c r="G35" s="14">
        <v>21282854</v>
      </c>
      <c r="H35" s="14"/>
      <c r="I35" s="14">
        <v>-9690</v>
      </c>
      <c r="J35" s="14"/>
      <c r="K35" s="14">
        <v>30</v>
      </c>
      <c r="L35" s="14"/>
      <c r="M35" s="14">
        <v>21273163</v>
      </c>
      <c r="N35" s="14"/>
      <c r="O35" s="14">
        <v>21282854</v>
      </c>
      <c r="P35" s="14"/>
      <c r="Q35" s="14">
        <v>-9690</v>
      </c>
    </row>
    <row r="36" spans="1:17" ht="18.600000000000001">
      <c r="A36" s="2" t="s">
        <v>78</v>
      </c>
      <c r="C36" s="14">
        <v>52185</v>
      </c>
      <c r="D36" s="14"/>
      <c r="E36" s="14">
        <v>37645279276</v>
      </c>
      <c r="F36" s="14"/>
      <c r="G36" s="14">
        <v>37659480599</v>
      </c>
      <c r="H36" s="14"/>
      <c r="I36" s="14">
        <v>-14201322</v>
      </c>
      <c r="J36" s="14"/>
      <c r="K36" s="14">
        <v>52185</v>
      </c>
      <c r="L36" s="14"/>
      <c r="M36" s="14">
        <v>37645279276</v>
      </c>
      <c r="N36" s="14"/>
      <c r="O36" s="14">
        <v>37659480599</v>
      </c>
      <c r="P36" s="14"/>
      <c r="Q36" s="14">
        <v>-14201322</v>
      </c>
    </row>
    <row r="37" spans="1:17" ht="18.600000000000001">
      <c r="C37" s="14">
        <f>SUM(C8:C36)</f>
        <v>67492084</v>
      </c>
      <c r="D37" s="14"/>
      <c r="E37" s="14">
        <f>SUM(E8:E36)</f>
        <v>1343149830264</v>
      </c>
      <c r="F37" s="14">
        <f t="shared" ref="F37:Q37" si="0">SUM(F8:F36)</f>
        <v>0</v>
      </c>
      <c r="G37" s="14">
        <f t="shared" si="0"/>
        <v>1662246733398</v>
      </c>
      <c r="H37" s="14">
        <f t="shared" si="0"/>
        <v>0</v>
      </c>
      <c r="I37" s="14">
        <f t="shared" si="0"/>
        <v>-319096903127</v>
      </c>
      <c r="J37" s="14">
        <f t="shared" si="0"/>
        <v>0</v>
      </c>
      <c r="K37" s="14">
        <f t="shared" si="0"/>
        <v>68092083</v>
      </c>
      <c r="L37" s="14">
        <f t="shared" si="0"/>
        <v>0</v>
      </c>
      <c r="M37" s="14">
        <f t="shared" si="0"/>
        <v>1344959395868</v>
      </c>
      <c r="N37" s="14">
        <f t="shared" si="0"/>
        <v>0</v>
      </c>
      <c r="O37" s="14">
        <f t="shared" si="0"/>
        <v>1263273505568</v>
      </c>
      <c r="P37" s="14">
        <f t="shared" si="0"/>
        <v>0</v>
      </c>
      <c r="Q37" s="14">
        <f t="shared" si="0"/>
        <v>81685890304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2020-09-29T09:47:02Z</dcterms:modified>
</cp:coreProperties>
</file>