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qqqqqqqqq\"/>
    </mc:Choice>
  </mc:AlternateContent>
  <xr:revisionPtr revIDLastSave="0" documentId="13_ncr:1_{86BBCB68-7C22-4EDF-A4FA-4F36F33A83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81029"/>
</workbook>
</file>

<file path=xl/calcChain.xml><?xml version="1.0" encoding="utf-8"?>
<calcChain xmlns="http://schemas.openxmlformats.org/spreadsheetml/2006/main">
  <c r="Y36" i="1" l="1"/>
  <c r="S11" i="6"/>
  <c r="D10" i="15"/>
  <c r="E10" i="15"/>
  <c r="F10" i="15"/>
  <c r="G10" i="15"/>
  <c r="C10" i="15"/>
  <c r="F10" i="13"/>
  <c r="G10" i="13"/>
  <c r="H10" i="13"/>
  <c r="I10" i="13"/>
  <c r="E10" i="13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C60" i="11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C49" i="10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C35" i="9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E18" i="8"/>
  <c r="J10" i="7"/>
  <c r="K10" i="7"/>
  <c r="L10" i="7"/>
  <c r="M10" i="7"/>
  <c r="N10" i="7"/>
  <c r="O10" i="7"/>
  <c r="P10" i="7"/>
  <c r="Q10" i="7"/>
  <c r="R10" i="7"/>
  <c r="S10" i="7"/>
  <c r="I10" i="7"/>
  <c r="L11" i="6"/>
  <c r="M11" i="6"/>
  <c r="N11" i="6"/>
  <c r="O11" i="6"/>
  <c r="P11" i="6"/>
  <c r="Q11" i="6"/>
  <c r="R11" i="6"/>
  <c r="K11" i="6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C36" i="1"/>
</calcChain>
</file>

<file path=xl/sharedStrings.xml><?xml version="1.0" encoding="utf-8"?>
<sst xmlns="http://schemas.openxmlformats.org/spreadsheetml/2006/main" count="995" uniqueCount="231">
  <si>
    <t>صندوق سرمایه‌گذاری مشترک ایساتیس پویای یزد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</si>
  <si>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</si>
  <si>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</si>
  <si>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</si>
  <si>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</si>
  <si>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</si>
  <si>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</si>
  <si>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</si>
  <si>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</si>
  <si>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</si>
  <si>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</si>
  <si>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</si>
  <si>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</si>
  <si>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</si>
  <si>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</si>
  <si>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ما</t>
  </si>
  <si>
    <t>7.75%</t>
  </si>
  <si>
    <t>پالایش نفت بندرعباس</t>
  </si>
  <si>
    <t>9.91%</t>
  </si>
  <si>
    <t>تامين سرمايه بانك ملت</t>
  </si>
  <si>
    <t>0.00%</t>
  </si>
  <si>
    <t>توسعه مولد نیروگاهی جهرم</t>
  </si>
  <si>
    <t>5.77%</t>
  </si>
  <si>
    <t>تولید برق ماهتاب کهنوج</t>
  </si>
  <si>
    <t>9.95%</t>
  </si>
  <si>
    <t>تولیدی چدن سازان</t>
  </si>
  <si>
    <t>4.81%</t>
  </si>
  <si>
    <t>چینی ایران</t>
  </si>
  <si>
    <t>0.09%</t>
  </si>
  <si>
    <t>ح . گروه پتروشيمي س. ايرانيان</t>
  </si>
  <si>
    <t>داروسازی‌ جابرابن‌حیان‌</t>
  </si>
  <si>
    <t>رايان هم افزا</t>
  </si>
  <si>
    <t>0.01%</t>
  </si>
  <si>
    <t>س. توسعه و عمران استان کرمان</t>
  </si>
  <si>
    <t>2.63%</t>
  </si>
  <si>
    <t>س. نفت و گاز و پتروشیمی تأمین</t>
  </si>
  <si>
    <t>9.10%</t>
  </si>
  <si>
    <t>سرمايه گذاري سيمان تامين</t>
  </si>
  <si>
    <t>سرمایه گذاری شفادارو</t>
  </si>
  <si>
    <t>6.33%</t>
  </si>
  <si>
    <t>سیمان‌ صوفیان‌</t>
  </si>
  <si>
    <t>5.82%</t>
  </si>
  <si>
    <t>فولاد کاوه جنوب کیش</t>
  </si>
  <si>
    <t>7.22%</t>
  </si>
  <si>
    <t>فیبر ایران‌</t>
  </si>
  <si>
    <t>5.54%</t>
  </si>
  <si>
    <t>گروه ‌صنعتی‌سدید</t>
  </si>
  <si>
    <t>3.87%</t>
  </si>
  <si>
    <t>گروه پتروشیمی س. ایرانیان</t>
  </si>
  <si>
    <t>7.92%</t>
  </si>
  <si>
    <t>كشاورزي و دامپروري ملارد شير</t>
  </si>
  <si>
    <t>بهساز كاشانه تهران</t>
  </si>
  <si>
    <t>0.16%</t>
  </si>
  <si>
    <t>پالایش نفت اصفهان</t>
  </si>
  <si>
    <t>7.18%</t>
  </si>
  <si>
    <t>پتروشيمي اروميه</t>
  </si>
  <si>
    <t>تامين سرمايه امين</t>
  </si>
  <si>
    <t>0.26%</t>
  </si>
  <si>
    <t>توسعه مسیر برق گیلان</t>
  </si>
  <si>
    <t>0.02%</t>
  </si>
  <si>
    <t>سرمایه‌گذاری‌غدیر(هلدینگ‌</t>
  </si>
  <si>
    <t>4.36%</t>
  </si>
  <si>
    <t>توليد نيروي برق آبادان</t>
  </si>
  <si>
    <t>0.15%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</si>
  <si>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</si>
  <si>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</si>
  <si>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</si>
  <si>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</si>
  <si>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</si>
  <si>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</si>
  <si>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</si>
  <si>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</si>
  <si>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</si>
  <si>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</si>
  <si>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</si>
  <si>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</si>
  <si>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</si>
  <si>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</si>
  <si>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</si>
  <si>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</si>
  <si>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</si>
  <si>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</si>
  <si>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</si>
  <si>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</si>
  <si>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</si>
  <si>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</si>
  <si>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</si>
  <si>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</si>
  <si>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</si>
  <si>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</si>
  <si>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</si>
  <si>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</si>
  <si>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</si>
  <si>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بورس یزد</t>
  </si>
  <si>
    <t>9542-810-9222229-1</t>
  </si>
  <si>
    <t>سپرده کوتاه مدت</t>
  </si>
  <si>
    <t>1389/02/11</t>
  </si>
  <si>
    <t>0.05%</t>
  </si>
  <si>
    <t>بانک ملی غدیر یزد</t>
  </si>
  <si>
    <t>0111342146009</t>
  </si>
  <si>
    <t>حساب جاری</t>
  </si>
  <si>
    <t>1396/05/16</t>
  </si>
  <si>
    <t>0223034918009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</si>
  <si>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</si>
  <si>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</si>
  <si>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</si>
  <si>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</si>
  <si>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</si>
  <si>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</si>
  <si>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</si>
  <si>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</si>
  <si>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</si>
  <si>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</si>
  <si>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</si>
  <si>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</si>
  <si>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</si>
  <si>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</si>
  <si>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</si>
  <si>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</si>
  <si>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1399/03/24</t>
  </si>
  <si>
    <t>1399/04/25</t>
  </si>
  <si>
    <t>1399/03/13</t>
  </si>
  <si>
    <t>همکاران سیستم</t>
  </si>
  <si>
    <t>1399/03/25</t>
  </si>
  <si>
    <t>1399/05/05</t>
  </si>
  <si>
    <t>1399/04/02</t>
  </si>
  <si>
    <t>1399/02/28</t>
  </si>
  <si>
    <t>پليمر آريا ساسول</t>
  </si>
  <si>
    <t>1399/04/09</t>
  </si>
  <si>
    <t>بهای فروش</t>
  </si>
  <si>
    <t>ارزش دفتری</t>
  </si>
  <si>
    <t>سود و زیان ناشی از تغییر قیمت</t>
  </si>
  <si>
    <t>سود و زیان ناشی از فروش</t>
  </si>
  <si>
    <t>گلوکوزان‌</t>
  </si>
  <si>
    <t>سیمان فارس و خوزستان</t>
  </si>
  <si>
    <t>ح . فیبر ایران‌</t>
  </si>
  <si>
    <t>ذوب روی اصفهان</t>
  </si>
  <si>
    <t>کارخانجات تولیدی شهید قندی</t>
  </si>
  <si>
    <t>گروه توسعه مالی مهر آیندگان</t>
  </si>
  <si>
    <t>سيمان ساوه</t>
  </si>
  <si>
    <t>ملی‌ سرب‌وروی‌ ایران‌</t>
  </si>
  <si>
    <t>صنایع‌ آذرآب‌</t>
  </si>
  <si>
    <t>پديده شيمي قرن</t>
  </si>
  <si>
    <t>بانک ملت</t>
  </si>
  <si>
    <t>صنعتی دوده فام</t>
  </si>
  <si>
    <t>سرمايه گذاري كشاورزي كوثر</t>
  </si>
  <si>
    <t>فولاد  خوزستان</t>
  </si>
  <si>
    <t>پتروشيمي تندگويان</t>
  </si>
  <si>
    <t>سرمايه گذاري تامين اجتماعي</t>
  </si>
  <si>
    <t>قنداصفهان‌</t>
  </si>
  <si>
    <t>پتروشیمی زاگرس</t>
  </si>
  <si>
    <t>کشت و دام گلدشت نمونه اصفهان</t>
  </si>
  <si>
    <t>دارویی‌ رازک‌</t>
  </si>
  <si>
    <t>تولیدمواداولیه‌داروپخش‌</t>
  </si>
  <si>
    <t>کشت و دامداری فکا</t>
  </si>
  <si>
    <t>کلر پارس</t>
  </si>
  <si>
    <t>درآمد سود سهام</t>
  </si>
  <si>
    <t>درآمد تغییر ارزش</t>
  </si>
  <si>
    <t>درآمد فروش</t>
  </si>
  <si>
    <t>درصد از کل درآمدها</t>
  </si>
  <si>
    <t>-4.82%</t>
  </si>
  <si>
    <t>10.31%</t>
  </si>
  <si>
    <t>-4.13%</t>
  </si>
  <si>
    <t>2.80%</t>
  </si>
  <si>
    <t>20.63%</t>
  </si>
  <si>
    <t>0.99%</t>
  </si>
  <si>
    <t>16.26%</t>
  </si>
  <si>
    <t>-2.26%</t>
  </si>
  <si>
    <t>3.28%</t>
  </si>
  <si>
    <t>5.01%</t>
  </si>
  <si>
    <t>-12.08%</t>
  </si>
  <si>
    <t>7.81%</t>
  </si>
  <si>
    <t>-8.62%</t>
  </si>
  <si>
    <t>7.06%</t>
  </si>
  <si>
    <t>-3.35%</t>
  </si>
  <si>
    <t>9.51%</t>
  </si>
  <si>
    <t>-0.48%</t>
  </si>
  <si>
    <t>0.38%</t>
  </si>
  <si>
    <t>17.76%</t>
  </si>
  <si>
    <t>6.46%</t>
  </si>
  <si>
    <t>7.88%</t>
  </si>
  <si>
    <t>11.69%</t>
  </si>
  <si>
    <t>3.35%</t>
  </si>
  <si>
    <t>17.78%</t>
  </si>
  <si>
    <t>2.84%</t>
  </si>
  <si>
    <t>0.10%</t>
  </si>
  <si>
    <t>0.04%</t>
  </si>
  <si>
    <t>0.56%</t>
  </si>
  <si>
    <t>4.80%</t>
  </si>
  <si>
    <t>-5.26%</t>
  </si>
  <si>
    <t>12.06%</t>
  </si>
  <si>
    <t>0.22%</t>
  </si>
  <si>
    <t>3.19%</t>
  </si>
  <si>
    <t>0.07%</t>
  </si>
  <si>
    <t>0.33%</t>
  </si>
  <si>
    <t>3.07%</t>
  </si>
  <si>
    <t>1.12%</t>
  </si>
  <si>
    <t>-0.19%</t>
  </si>
  <si>
    <t>17.46%</t>
  </si>
  <si>
    <t>9.67%</t>
  </si>
  <si>
    <t>1.07%</t>
  </si>
  <si>
    <t>1.16%</t>
  </si>
  <si>
    <t>-7.32%</t>
  </si>
  <si>
    <t>5.47%</t>
  </si>
  <si>
    <t>-0.20%</t>
  </si>
  <si>
    <t>-2.59%</t>
  </si>
  <si>
    <t>0.59%</t>
  </si>
  <si>
    <t>-0.30%</t>
  </si>
  <si>
    <t>-0.73%</t>
  </si>
  <si>
    <t>0.17%</t>
  </si>
  <si>
    <t>-0.21%</t>
  </si>
  <si>
    <t>-0.03%</t>
  </si>
  <si>
    <t>28.63%</t>
  </si>
  <si>
    <t>-3.88%</t>
  </si>
  <si>
    <t>19.30%</t>
  </si>
  <si>
    <t>-4.42%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</si>
  <si>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</si>
  <si>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</si>
  <si>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</si>
  <si>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</si>
  <si>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</si>
  <si>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</si>
  <si>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</si>
  <si>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</si>
  <si>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</si>
  <si>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</si>
  <si>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102.13%</t>
  </si>
  <si>
    <t>-10.89%</t>
  </si>
  <si>
    <t>سرمایه‌گذاری در اوراق بهادار</t>
  </si>
  <si>
    <t>درآمد سپرده بانکی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</si>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</sst>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3" fontId="5" fillId="0" borderId="0" xfId="0" applyNumberFormat="1" applyFont="1"/>
    <xf numFmtId="0" fontId="8" fillId="0" borderId="0" xfId="0" applyFont="1"/>
    <xf numFmtId="0" fontId="10" fillId="0" borderId="0" xfId="0" applyFont="1"/>
    <xf numFmtId="3" fontId="8" fillId="0" borderId="0" xfId="0" applyNumberFormat="1" applyFont="1"/>
    <xf numFmtId="0" fontId="11" fillId="0" borderId="0" xfId="0" applyFont="1"/>
    <xf numFmtId="3" fontId="3" fillId="0" borderId="0" xfId="0" applyNumberFormat="1" applyFont="1"/>
    <xf numFmtId="0" fontId="5" fillId="0" borderId="0" xfId="0" applyFont="1" applyBorder="1"/>
    <xf numFmtId="3" fontId="5" fillId="0" borderId="1" xfId="0" applyNumberFormat="1" applyFont="1" applyBorder="1"/>
    <xf numFmtId="0" fontId="3" fillId="0" borderId="0" xfId="0" applyFont="1" applyBorder="1"/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5" fillId="0" borderId="4" xfId="0" applyNumberFormat="1" applyFont="1" applyBorder="1"/>
    <xf numFmtId="3" fontId="8" fillId="0" borderId="4" xfId="0" applyNumberFormat="1" applyFont="1" applyBorder="1"/>
    <xf numFmtId="3" fontId="3" fillId="0" borderId="4" xfId="0" applyNumberFormat="1" applyFont="1" applyBorder="1"/>
    <xf numFmtId="0" fontId="8" fillId="0" borderId="4" xfId="0" applyFont="1" applyBorder="1"/>
    <xf numFmtId="3" fontId="1" fillId="0" borderId="4" xfId="0" applyNumberFormat="1" applyFont="1" applyBorder="1"/>
    <xf numFmtId="0" fontId="3" fillId="0" borderId="4" xfId="0" applyFont="1" applyBorder="1"/>
    <xf numFmtId="3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7"/>
  <sheetViews>
    <sheetView rightToLeft="1" tabSelected="1" topLeftCell="H1" workbookViewId="0">
      <selection activeCell="Q7" sqref="Q7:Q8"/>
    </sheetView>
  </sheetViews>
  <sheetFormatPr defaultColWidth="9.109375" defaultRowHeight="16.8" x14ac:dyDescent="0.5"/>
  <cols>
    <col min="1" max="1" width="30.21875" style="4" customWidth="1"/>
    <col min="2" max="2" width="1" style="4" customWidth="1"/>
    <col min="3" max="3" width="19.88671875" style="4" customWidth="1"/>
    <col min="4" max="4" width="0.77734375" style="4" customWidth="1"/>
    <col min="5" max="5" width="19.88671875" style="4" customWidth="1"/>
    <col min="6" max="6" width="1.77734375" style="4" customWidth="1"/>
    <col min="7" max="7" width="19.88671875" style="4" customWidth="1"/>
    <col min="8" max="8" width="0.5546875" style="4" customWidth="1"/>
    <col min="9" max="9" width="19.88671875" style="4" customWidth="1"/>
    <col min="10" max="10" width="1.5546875" style="4" customWidth="1"/>
    <col min="11" max="11" width="19.88671875" style="4" customWidth="1"/>
    <col min="12" max="12" width="1.5546875" style="4" customWidth="1"/>
    <col min="13" max="13" width="19.88671875" style="4" customWidth="1"/>
    <col min="14" max="14" width="2.44140625" style="4" customWidth="1"/>
    <col min="15" max="15" width="19.88671875" style="4" customWidth="1"/>
    <col min="16" max="16" width="1.33203125" style="4" customWidth="1"/>
    <col min="17" max="17" width="19.88671875" style="4" customWidth="1"/>
    <col min="18" max="18" width="1.21875" style="4" customWidth="1"/>
    <col min="19" max="19" width="19.88671875" style="4" customWidth="1"/>
    <col min="20" max="20" width="1.109375" style="4" customWidth="1"/>
    <col min="21" max="21" width="19.88671875" style="4" customWidth="1"/>
    <col min="22" max="22" width="0.88671875" style="4" customWidth="1"/>
    <col min="23" max="23" width="19.88671875" style="4" customWidth="1"/>
    <col min="24" max="24" width="2.44140625" style="4" customWidth="1"/>
    <col min="25" max="25" width="19.88671875" style="4" customWidth="1"/>
    <col min="26" max="26" width="1" style="4" customWidth="1"/>
    <col min="27" max="27" width="9.109375" style="4" customWidth="1"/>
    <col min="28" max="16384" width="9.109375" style="4"/>
  </cols>
  <sheetData>
    <row r="2" spans="1:25" ht="18.600000000000001" x14ac:dyDescent="0.5"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</row>
    <row r="3" spans="1:25" ht="18.600000000000001" x14ac:dyDescent="0.5"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</row>
    <row r="4" spans="1:25" ht="18.600000000000001" x14ac:dyDescent="0.5"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</row>
    <row r="6" spans="1:25" ht="18.600000000000001" x14ac:dyDescent="0.5">
      <c r="A6" s="16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18.600000000000001" x14ac:dyDescent="0.5">
      <c r="A7" s="16" t="s">
        <v>3</v>
      </c>
      <c r="C7" s="16" t="s">
        <v>7</v>
      </c>
      <c r="D7" s="12"/>
      <c r="E7" s="16" t="s">
        <v>8</v>
      </c>
      <c r="F7" s="12"/>
      <c r="G7" s="16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6" t="s">
        <v>7</v>
      </c>
      <c r="S7" s="16" t="s">
        <v>12</v>
      </c>
      <c r="U7" s="16" t="s">
        <v>8</v>
      </c>
      <c r="W7" s="21" t="s">
        <v>9</v>
      </c>
      <c r="Y7" s="18" t="s">
        <v>13</v>
      </c>
    </row>
    <row r="8" spans="1:25" ht="18.600000000000001" x14ac:dyDescent="0.5">
      <c r="A8" s="17" t="s">
        <v>3</v>
      </c>
      <c r="C8" s="17" t="s">
        <v>7</v>
      </c>
      <c r="D8" s="12"/>
      <c r="E8" s="17" t="s">
        <v>8</v>
      </c>
      <c r="F8" s="12"/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9" t="s">
        <v>13</v>
      </c>
    </row>
    <row r="9" spans="1:25" ht="18.600000000000001" x14ac:dyDescent="0.6">
      <c r="A9" s="5" t="s">
        <v>15</v>
      </c>
      <c r="C9" s="6">
        <v>8015160</v>
      </c>
      <c r="E9" s="6">
        <v>76842599678</v>
      </c>
      <c r="G9" s="6">
        <v>157523227916.97</v>
      </c>
      <c r="I9" s="6">
        <v>0</v>
      </c>
      <c r="K9" s="6">
        <v>0</v>
      </c>
      <c r="M9" s="6">
        <v>-115160</v>
      </c>
      <c r="O9" s="6">
        <v>2393583743</v>
      </c>
      <c r="Q9" s="6">
        <v>7900000</v>
      </c>
      <c r="S9" s="6">
        <v>20710</v>
      </c>
      <c r="U9" s="6">
        <v>75738542643</v>
      </c>
      <c r="W9" s="6">
        <v>162635526450</v>
      </c>
      <c r="Y9" s="4" t="s">
        <v>16</v>
      </c>
    </row>
    <row r="10" spans="1:25" ht="18.600000000000001" x14ac:dyDescent="0.6">
      <c r="A10" s="5" t="s">
        <v>17</v>
      </c>
      <c r="C10" s="6">
        <v>6000000</v>
      </c>
      <c r="E10" s="6">
        <v>288591144835</v>
      </c>
      <c r="G10" s="6">
        <v>300699321000</v>
      </c>
      <c r="I10" s="6">
        <v>0</v>
      </c>
      <c r="K10" s="6">
        <v>0</v>
      </c>
      <c r="M10" s="6">
        <v>-1000000</v>
      </c>
      <c r="O10" s="6">
        <v>56233165232</v>
      </c>
      <c r="Q10" s="6">
        <v>5000000</v>
      </c>
      <c r="S10" s="6">
        <v>41860</v>
      </c>
      <c r="U10" s="6">
        <v>240492620709</v>
      </c>
      <c r="W10" s="6">
        <v>208054665000</v>
      </c>
      <c r="Y10" s="4" t="s">
        <v>18</v>
      </c>
    </row>
    <row r="11" spans="1:25" ht="18.600000000000001" x14ac:dyDescent="0.6">
      <c r="A11" s="5" t="s">
        <v>19</v>
      </c>
      <c r="C11" s="6">
        <v>9500000</v>
      </c>
      <c r="E11" s="6">
        <v>114390284297</v>
      </c>
      <c r="G11" s="6">
        <v>156877530375</v>
      </c>
      <c r="I11" s="6">
        <v>0</v>
      </c>
      <c r="K11" s="6">
        <v>0</v>
      </c>
      <c r="M11" s="6">
        <v>-9500000</v>
      </c>
      <c r="O11" s="6">
        <v>183932119847</v>
      </c>
      <c r="Q11" s="6">
        <v>0</v>
      </c>
      <c r="S11" s="6">
        <v>0</v>
      </c>
      <c r="U11" s="6">
        <v>0</v>
      </c>
      <c r="W11" s="6">
        <v>0</v>
      </c>
      <c r="Y11" s="4" t="s">
        <v>20</v>
      </c>
    </row>
    <row r="12" spans="1:25" ht="18.600000000000001" x14ac:dyDescent="0.6">
      <c r="A12" s="5" t="s">
        <v>21</v>
      </c>
      <c r="C12" s="6">
        <v>20000000</v>
      </c>
      <c r="E12" s="6">
        <v>114686760037</v>
      </c>
      <c r="G12" s="6">
        <v>170499615000</v>
      </c>
      <c r="I12" s="6">
        <v>0</v>
      </c>
      <c r="K12" s="6">
        <v>0</v>
      </c>
      <c r="M12" s="6">
        <v>-500000</v>
      </c>
      <c r="O12" s="6">
        <v>3208011263</v>
      </c>
      <c r="Q12" s="6">
        <v>19500000</v>
      </c>
      <c r="S12" s="6">
        <v>6248</v>
      </c>
      <c r="U12" s="6">
        <v>111819591036</v>
      </c>
      <c r="W12" s="6">
        <v>121111075800</v>
      </c>
      <c r="Y12" s="4" t="s">
        <v>22</v>
      </c>
    </row>
    <row r="13" spans="1:25" ht="18.600000000000001" x14ac:dyDescent="0.6">
      <c r="A13" s="5" t="s">
        <v>23</v>
      </c>
      <c r="C13" s="6">
        <v>2200000</v>
      </c>
      <c r="E13" s="6">
        <v>86993775635</v>
      </c>
      <c r="G13" s="6">
        <v>189079701250</v>
      </c>
      <c r="I13" s="6">
        <v>700000</v>
      </c>
      <c r="K13" s="6">
        <v>59024118747</v>
      </c>
      <c r="M13" s="6">
        <v>0</v>
      </c>
      <c r="O13" s="6">
        <v>0</v>
      </c>
      <c r="Q13" s="6">
        <v>2900000</v>
      </c>
      <c r="S13" s="6">
        <v>72502</v>
      </c>
      <c r="U13" s="6">
        <v>146017894382</v>
      </c>
      <c r="W13" s="6">
        <v>209004777990</v>
      </c>
      <c r="Y13" s="4" t="s">
        <v>24</v>
      </c>
    </row>
    <row r="14" spans="1:25" ht="18.600000000000001" x14ac:dyDescent="0.6">
      <c r="A14" s="5" t="s">
        <v>25</v>
      </c>
      <c r="C14" s="6">
        <v>5000000</v>
      </c>
      <c r="E14" s="6">
        <v>121355638793</v>
      </c>
      <c r="G14" s="6">
        <v>179491581875</v>
      </c>
      <c r="I14" s="6">
        <v>0</v>
      </c>
      <c r="K14" s="6">
        <v>0</v>
      </c>
      <c r="M14" s="6">
        <v>-2200000</v>
      </c>
      <c r="O14" s="6">
        <v>86794629765</v>
      </c>
      <c r="Q14" s="6">
        <v>2800000</v>
      </c>
      <c r="S14" s="6">
        <v>36290</v>
      </c>
      <c r="U14" s="6">
        <v>67959157694</v>
      </c>
      <c r="W14" s="6">
        <v>101007408600</v>
      </c>
      <c r="Y14" s="4" t="s">
        <v>26</v>
      </c>
    </row>
    <row r="15" spans="1:25" ht="18.600000000000001" x14ac:dyDescent="0.6">
      <c r="A15" s="5" t="s">
        <v>27</v>
      </c>
      <c r="C15" s="6">
        <v>599999</v>
      </c>
      <c r="E15" s="6">
        <v>1485589640</v>
      </c>
      <c r="G15" s="6">
        <v>1808723670.4555199</v>
      </c>
      <c r="I15" s="6">
        <v>0</v>
      </c>
      <c r="K15" s="6">
        <v>0</v>
      </c>
      <c r="M15" s="6">
        <v>0</v>
      </c>
      <c r="O15" s="6">
        <v>0</v>
      </c>
      <c r="Q15" s="6">
        <v>599999</v>
      </c>
      <c r="S15" s="6">
        <v>3034</v>
      </c>
      <c r="U15" s="6">
        <v>1485589640</v>
      </c>
      <c r="W15" s="6">
        <v>1809565604.0523</v>
      </c>
      <c r="Y15" s="4" t="s">
        <v>28</v>
      </c>
    </row>
    <row r="16" spans="1:25" ht="18.600000000000001" x14ac:dyDescent="0.6">
      <c r="A16" s="5" t="s">
        <v>29</v>
      </c>
      <c r="C16" s="6">
        <v>1750000</v>
      </c>
      <c r="E16" s="6">
        <v>4438000000</v>
      </c>
      <c r="G16" s="6">
        <v>22586727843.75</v>
      </c>
      <c r="I16" s="6">
        <v>0</v>
      </c>
      <c r="K16" s="6">
        <v>0</v>
      </c>
      <c r="M16" s="6">
        <v>-1750000</v>
      </c>
      <c r="O16" s="6">
        <v>31827472569</v>
      </c>
      <c r="Q16" s="6">
        <v>0</v>
      </c>
      <c r="S16" s="6">
        <v>0</v>
      </c>
      <c r="U16" s="6">
        <v>0</v>
      </c>
      <c r="W16" s="6">
        <v>0</v>
      </c>
      <c r="Y16" s="4" t="s">
        <v>20</v>
      </c>
    </row>
    <row r="17" spans="1:25" ht="18.600000000000001" x14ac:dyDescent="0.6">
      <c r="A17" s="5" t="s">
        <v>30</v>
      </c>
      <c r="C17" s="6">
        <v>2500000</v>
      </c>
      <c r="E17" s="6">
        <v>99157239770</v>
      </c>
      <c r="G17" s="6">
        <v>130035764062.5</v>
      </c>
      <c r="I17" s="6">
        <v>0</v>
      </c>
      <c r="K17" s="6">
        <v>0</v>
      </c>
      <c r="M17" s="6">
        <v>-2500000</v>
      </c>
      <c r="O17" s="6">
        <v>149335746356</v>
      </c>
      <c r="Q17" s="6">
        <v>0</v>
      </c>
      <c r="S17" s="6">
        <v>0</v>
      </c>
      <c r="U17" s="6">
        <v>0</v>
      </c>
      <c r="W17" s="6">
        <v>0</v>
      </c>
      <c r="Y17" s="4" t="s">
        <v>20</v>
      </c>
    </row>
    <row r="18" spans="1:25" ht="18.600000000000001" x14ac:dyDescent="0.6">
      <c r="A18" s="5" t="s">
        <v>31</v>
      </c>
      <c r="C18" s="6">
        <v>4431</v>
      </c>
      <c r="E18" s="6">
        <v>110917345</v>
      </c>
      <c r="G18" s="6">
        <v>113344582.040812</v>
      </c>
      <c r="I18" s="6">
        <v>0</v>
      </c>
      <c r="K18" s="6">
        <v>0</v>
      </c>
      <c r="M18" s="6">
        <v>0</v>
      </c>
      <c r="O18" s="6">
        <v>0</v>
      </c>
      <c r="Q18" s="6">
        <v>4431</v>
      </c>
      <c r="S18" s="6">
        <v>26591</v>
      </c>
      <c r="U18" s="6">
        <v>110917345</v>
      </c>
      <c r="W18" s="6">
        <v>117123663.91005</v>
      </c>
      <c r="Y18" s="4" t="s">
        <v>32</v>
      </c>
    </row>
    <row r="19" spans="1:25" ht="18.600000000000001" x14ac:dyDescent="0.6">
      <c r="A19" s="5" t="s">
        <v>33</v>
      </c>
      <c r="C19" s="6">
        <v>445262</v>
      </c>
      <c r="E19" s="6">
        <v>19452329057</v>
      </c>
      <c r="G19" s="6">
        <v>38876493808.721901</v>
      </c>
      <c r="I19" s="6">
        <v>0</v>
      </c>
      <c r="K19" s="6">
        <v>0</v>
      </c>
      <c r="M19" s="6">
        <v>0</v>
      </c>
      <c r="O19" s="6">
        <v>0</v>
      </c>
      <c r="Q19" s="6">
        <v>445262</v>
      </c>
      <c r="S19" s="6">
        <v>124852</v>
      </c>
      <c r="U19" s="6">
        <v>19452329057</v>
      </c>
      <c r="W19" s="6">
        <v>55261079709.217201</v>
      </c>
      <c r="Y19" s="4" t="s">
        <v>34</v>
      </c>
    </row>
    <row r="20" spans="1:25" ht="18.600000000000001" x14ac:dyDescent="0.6">
      <c r="A20" s="5" t="s">
        <v>35</v>
      </c>
      <c r="C20" s="6">
        <v>8000000</v>
      </c>
      <c r="E20" s="6">
        <v>125033415641</v>
      </c>
      <c r="G20" s="6">
        <v>170102180000</v>
      </c>
      <c r="I20" s="6">
        <v>2000000</v>
      </c>
      <c r="K20" s="6">
        <v>45425600834</v>
      </c>
      <c r="M20" s="6">
        <v>-800000</v>
      </c>
      <c r="O20" s="6">
        <v>17140145874</v>
      </c>
      <c r="Q20" s="6">
        <v>9200000</v>
      </c>
      <c r="S20" s="6">
        <v>20890</v>
      </c>
      <c r="U20" s="6">
        <v>156822295157</v>
      </c>
      <c r="W20" s="6">
        <v>191044481400</v>
      </c>
      <c r="Y20" s="4" t="s">
        <v>36</v>
      </c>
    </row>
    <row r="21" spans="1:25" ht="18.600000000000001" x14ac:dyDescent="0.6">
      <c r="A21" s="5" t="s">
        <v>37</v>
      </c>
      <c r="C21" s="6">
        <v>731997</v>
      </c>
      <c r="E21" s="6">
        <v>11544920347</v>
      </c>
      <c r="G21" s="6">
        <v>14204228942.208401</v>
      </c>
      <c r="I21" s="6">
        <v>0</v>
      </c>
      <c r="K21" s="6">
        <v>0</v>
      </c>
      <c r="M21" s="6">
        <v>-731997</v>
      </c>
      <c r="O21" s="6">
        <v>15284982135</v>
      </c>
      <c r="Q21" s="6">
        <v>0</v>
      </c>
      <c r="S21" s="6">
        <v>0</v>
      </c>
      <c r="U21" s="6">
        <v>0</v>
      </c>
      <c r="W21" s="6">
        <v>0</v>
      </c>
      <c r="Y21" s="4" t="s">
        <v>20</v>
      </c>
    </row>
    <row r="22" spans="1:25" ht="18.600000000000001" x14ac:dyDescent="0.6">
      <c r="A22" s="5" t="s">
        <v>38</v>
      </c>
      <c r="C22" s="6">
        <v>2300000</v>
      </c>
      <c r="E22" s="6">
        <v>71589656758</v>
      </c>
      <c r="G22" s="6">
        <v>177312644487.5</v>
      </c>
      <c r="I22" s="6">
        <v>0</v>
      </c>
      <c r="K22" s="6">
        <v>0</v>
      </c>
      <c r="M22" s="6">
        <v>-300000</v>
      </c>
      <c r="O22" s="6">
        <v>26857242970</v>
      </c>
      <c r="Q22" s="6">
        <v>2000000</v>
      </c>
      <c r="S22" s="6">
        <v>66800</v>
      </c>
      <c r="U22" s="6">
        <v>62251875441</v>
      </c>
      <c r="W22" s="6">
        <v>132805080000</v>
      </c>
      <c r="Y22" s="4" t="s">
        <v>39</v>
      </c>
    </row>
    <row r="23" spans="1:25" ht="18.600000000000001" x14ac:dyDescent="0.6">
      <c r="A23" s="5" t="s">
        <v>40</v>
      </c>
      <c r="C23" s="6">
        <v>3353803</v>
      </c>
      <c r="E23" s="6">
        <v>105567351175</v>
      </c>
      <c r="G23" s="6">
        <v>131692367096.134</v>
      </c>
      <c r="I23" s="6">
        <v>1646197</v>
      </c>
      <c r="K23" s="6">
        <v>54673997284</v>
      </c>
      <c r="M23" s="6">
        <v>0</v>
      </c>
      <c r="O23" s="6">
        <v>0</v>
      </c>
      <c r="Q23" s="6">
        <v>5000000</v>
      </c>
      <c r="S23" s="6">
        <v>24600</v>
      </c>
      <c r="U23" s="6">
        <v>160241348459</v>
      </c>
      <c r="W23" s="6">
        <v>122268150000</v>
      </c>
      <c r="Y23" s="4" t="s">
        <v>41</v>
      </c>
    </row>
    <row r="24" spans="1:25" ht="18.600000000000001" x14ac:dyDescent="0.6">
      <c r="A24" s="5" t="s">
        <v>42</v>
      </c>
      <c r="C24" s="6">
        <v>9000000</v>
      </c>
      <c r="E24" s="6">
        <v>119430818285</v>
      </c>
      <c r="G24" s="6">
        <v>191454375375</v>
      </c>
      <c r="I24" s="6">
        <v>0</v>
      </c>
      <c r="K24" s="6">
        <v>0</v>
      </c>
      <c r="M24" s="6">
        <v>0</v>
      </c>
      <c r="O24" s="6">
        <v>0</v>
      </c>
      <c r="Q24" s="6">
        <v>9000000</v>
      </c>
      <c r="S24" s="6">
        <v>16950</v>
      </c>
      <c r="U24" s="6">
        <v>119430818285</v>
      </c>
      <c r="W24" s="6">
        <v>151642327500</v>
      </c>
      <c r="Y24" s="4" t="s">
        <v>43</v>
      </c>
    </row>
    <row r="25" spans="1:25" ht="18.600000000000001" x14ac:dyDescent="0.6">
      <c r="A25" s="5" t="s">
        <v>44</v>
      </c>
      <c r="C25" s="6">
        <v>9000000</v>
      </c>
      <c r="E25" s="6">
        <v>96701250788</v>
      </c>
      <c r="G25" s="6">
        <v>111331479375</v>
      </c>
      <c r="I25" s="6">
        <v>1000000</v>
      </c>
      <c r="K25" s="6">
        <v>11843817296</v>
      </c>
      <c r="M25" s="6">
        <v>0</v>
      </c>
      <c r="O25" s="6">
        <v>0</v>
      </c>
      <c r="Q25" s="6">
        <v>10000000</v>
      </c>
      <c r="S25" s="6">
        <v>11700</v>
      </c>
      <c r="U25" s="6">
        <v>108545068084</v>
      </c>
      <c r="W25" s="6">
        <v>116303850000</v>
      </c>
      <c r="Y25" s="4" t="s">
        <v>45</v>
      </c>
    </row>
    <row r="26" spans="1:25" ht="18.600000000000001" x14ac:dyDescent="0.6">
      <c r="A26" s="5" t="s">
        <v>46</v>
      </c>
      <c r="C26" s="6">
        <v>4100000</v>
      </c>
      <c r="E26" s="6">
        <v>77289311761</v>
      </c>
      <c r="G26" s="6">
        <v>169914391962.5</v>
      </c>
      <c r="I26" s="6">
        <v>0</v>
      </c>
      <c r="K26" s="6">
        <v>0</v>
      </c>
      <c r="M26" s="6">
        <v>-1400000</v>
      </c>
      <c r="O26" s="6">
        <v>48868117637</v>
      </c>
      <c r="Q26" s="6">
        <v>2700000</v>
      </c>
      <c r="S26" s="6">
        <v>30288</v>
      </c>
      <c r="U26" s="6">
        <v>50897839463</v>
      </c>
      <c r="W26" s="6">
        <v>81291023280</v>
      </c>
      <c r="Y26" s="4" t="s">
        <v>47</v>
      </c>
    </row>
    <row r="27" spans="1:25" ht="18.600000000000001" x14ac:dyDescent="0.6">
      <c r="A27" s="5" t="s">
        <v>48</v>
      </c>
      <c r="C27" s="6">
        <v>10750000</v>
      </c>
      <c r="E27" s="6">
        <v>38014708558</v>
      </c>
      <c r="G27" s="6">
        <v>149428108093.75</v>
      </c>
      <c r="I27" s="6">
        <v>250000</v>
      </c>
      <c r="K27" s="6">
        <v>5004544888</v>
      </c>
      <c r="M27" s="6">
        <v>0</v>
      </c>
      <c r="O27" s="6">
        <v>0</v>
      </c>
      <c r="Q27" s="6">
        <v>11000000</v>
      </c>
      <c r="S27" s="6">
        <v>15200</v>
      </c>
      <c r="U27" s="6">
        <v>43019253446</v>
      </c>
      <c r="W27" s="6">
        <v>166205160000</v>
      </c>
      <c r="Y27" s="4" t="s">
        <v>49</v>
      </c>
    </row>
    <row r="28" spans="1:25" ht="18.600000000000001" x14ac:dyDescent="0.6">
      <c r="A28" s="5" t="s">
        <v>50</v>
      </c>
      <c r="C28" s="6">
        <v>0</v>
      </c>
      <c r="E28" s="6">
        <v>0</v>
      </c>
      <c r="G28" s="6">
        <v>0</v>
      </c>
      <c r="I28" s="6">
        <v>9597</v>
      </c>
      <c r="K28" s="6">
        <v>201719991</v>
      </c>
      <c r="M28" s="6">
        <v>0</v>
      </c>
      <c r="O28" s="6">
        <v>0</v>
      </c>
      <c r="Q28" s="6">
        <v>9597</v>
      </c>
      <c r="S28" s="6">
        <v>21511</v>
      </c>
      <c r="U28" s="6">
        <v>201719991</v>
      </c>
      <c r="W28" s="6">
        <v>205212742.65134999</v>
      </c>
      <c r="Y28" s="4" t="s">
        <v>32</v>
      </c>
    </row>
    <row r="29" spans="1:25" ht="18.600000000000001" x14ac:dyDescent="0.6">
      <c r="A29" s="5" t="s">
        <v>51</v>
      </c>
      <c r="C29" s="6">
        <v>0</v>
      </c>
      <c r="E29" s="6">
        <v>0</v>
      </c>
      <c r="G29" s="6">
        <v>0</v>
      </c>
      <c r="I29" s="6">
        <v>1349385</v>
      </c>
      <c r="K29" s="6">
        <v>2971401900</v>
      </c>
      <c r="M29" s="6">
        <v>0</v>
      </c>
      <c r="O29" s="6">
        <v>0</v>
      </c>
      <c r="Q29" s="6">
        <v>1349385</v>
      </c>
      <c r="S29" s="6">
        <v>2570</v>
      </c>
      <c r="U29" s="6">
        <v>2971401900</v>
      </c>
      <c r="W29" s="6">
        <v>3447285329.2725</v>
      </c>
      <c r="Y29" s="4" t="s">
        <v>52</v>
      </c>
    </row>
    <row r="30" spans="1:25" ht="18.600000000000001" x14ac:dyDescent="0.6">
      <c r="A30" s="5" t="s">
        <v>53</v>
      </c>
      <c r="C30" s="6">
        <v>0</v>
      </c>
      <c r="E30" s="6">
        <v>0</v>
      </c>
      <c r="G30" s="6">
        <v>0</v>
      </c>
      <c r="I30" s="6">
        <v>4000000</v>
      </c>
      <c r="K30" s="6">
        <v>193949818361</v>
      </c>
      <c r="M30" s="6">
        <v>0</v>
      </c>
      <c r="O30" s="6">
        <v>0</v>
      </c>
      <c r="Q30" s="6">
        <v>4000000</v>
      </c>
      <c r="S30" s="6">
        <v>37910</v>
      </c>
      <c r="U30" s="6">
        <v>193949818361</v>
      </c>
      <c r="W30" s="6">
        <v>150737742000</v>
      </c>
      <c r="Y30" s="4" t="s">
        <v>54</v>
      </c>
    </row>
    <row r="31" spans="1:25" ht="18.600000000000001" x14ac:dyDescent="0.6">
      <c r="A31" s="5" t="s">
        <v>55</v>
      </c>
      <c r="C31" s="6">
        <v>0</v>
      </c>
      <c r="E31" s="6">
        <v>0</v>
      </c>
      <c r="G31" s="6">
        <v>0</v>
      </c>
      <c r="I31" s="6">
        <v>44786</v>
      </c>
      <c r="K31" s="6">
        <v>282407990</v>
      </c>
      <c r="M31" s="6">
        <v>0</v>
      </c>
      <c r="O31" s="6">
        <v>0</v>
      </c>
      <c r="Q31" s="6">
        <v>44786</v>
      </c>
      <c r="S31" s="6">
        <v>6486</v>
      </c>
      <c r="U31" s="6">
        <v>282407990</v>
      </c>
      <c r="W31" s="6">
        <v>288753628.12379998</v>
      </c>
      <c r="Y31" s="4" t="s">
        <v>32</v>
      </c>
    </row>
    <row r="32" spans="1:25" ht="18.600000000000001" x14ac:dyDescent="0.6">
      <c r="A32" s="5" t="s">
        <v>56</v>
      </c>
      <c r="C32" s="6">
        <v>0</v>
      </c>
      <c r="E32" s="6">
        <v>0</v>
      </c>
      <c r="G32" s="6">
        <v>0</v>
      </c>
      <c r="I32" s="6">
        <v>469216</v>
      </c>
      <c r="K32" s="6">
        <v>4884374894</v>
      </c>
      <c r="M32" s="6">
        <v>0</v>
      </c>
      <c r="O32" s="6">
        <v>0</v>
      </c>
      <c r="Q32" s="6">
        <v>469216</v>
      </c>
      <c r="S32" s="6">
        <v>11920</v>
      </c>
      <c r="U32" s="6">
        <v>4884374894</v>
      </c>
      <c r="W32" s="6">
        <v>5559776044.4160004</v>
      </c>
      <c r="Y32" s="4" t="s">
        <v>57</v>
      </c>
    </row>
    <row r="33" spans="1:25" ht="18.600000000000001" x14ac:dyDescent="0.6">
      <c r="A33" s="5" t="s">
        <v>58</v>
      </c>
      <c r="C33" s="6">
        <v>0</v>
      </c>
      <c r="E33" s="6">
        <v>0</v>
      </c>
      <c r="G33" s="6">
        <v>0</v>
      </c>
      <c r="I33" s="6">
        <v>18646</v>
      </c>
      <c r="K33" s="6">
        <v>447964031</v>
      </c>
      <c r="M33" s="6">
        <v>0</v>
      </c>
      <c r="O33" s="6">
        <v>0</v>
      </c>
      <c r="Q33" s="6">
        <v>18646</v>
      </c>
      <c r="S33" s="6">
        <v>27397</v>
      </c>
      <c r="U33" s="6">
        <v>447964031</v>
      </c>
      <c r="W33" s="6">
        <v>507804937.45109999</v>
      </c>
      <c r="Y33" s="4" t="s">
        <v>59</v>
      </c>
    </row>
    <row r="34" spans="1:25" ht="18.600000000000001" x14ac:dyDescent="0.6">
      <c r="A34" s="5" t="s">
        <v>60</v>
      </c>
      <c r="C34" s="6">
        <v>0</v>
      </c>
      <c r="E34" s="6">
        <v>0</v>
      </c>
      <c r="G34" s="6">
        <v>0</v>
      </c>
      <c r="I34" s="6">
        <v>5000000</v>
      </c>
      <c r="K34" s="6">
        <v>85794952027</v>
      </c>
      <c r="M34" s="6">
        <v>0</v>
      </c>
      <c r="O34" s="6">
        <v>0</v>
      </c>
      <c r="Q34" s="6">
        <v>5000000</v>
      </c>
      <c r="S34" s="6">
        <v>18430</v>
      </c>
      <c r="U34" s="6">
        <v>85794952027</v>
      </c>
      <c r="W34" s="6">
        <v>91601707500</v>
      </c>
      <c r="Y34" s="4" t="s">
        <v>61</v>
      </c>
    </row>
    <row r="35" spans="1:25" ht="18.600000000000001" x14ac:dyDescent="0.6">
      <c r="A35" s="5" t="s">
        <v>62</v>
      </c>
      <c r="C35" s="6">
        <v>0</v>
      </c>
      <c r="E35" s="6">
        <v>0</v>
      </c>
      <c r="G35" s="6">
        <v>0</v>
      </c>
      <c r="I35" s="6">
        <v>101859</v>
      </c>
      <c r="K35" s="6">
        <v>1580563824</v>
      </c>
      <c r="M35" s="6">
        <v>0</v>
      </c>
      <c r="O35" s="6">
        <v>0</v>
      </c>
      <c r="Q35" s="6">
        <v>101859</v>
      </c>
      <c r="S35" s="6">
        <v>31670</v>
      </c>
      <c r="U35" s="6">
        <v>1580563824</v>
      </c>
      <c r="W35" s="6">
        <v>3206680576.5465002</v>
      </c>
      <c r="Y35" s="4" t="s">
        <v>63</v>
      </c>
    </row>
    <row r="36" spans="1:25" ht="17.399999999999999" thickBot="1" x14ac:dyDescent="0.55000000000000004">
      <c r="A36" s="4" t="s">
        <v>217</v>
      </c>
      <c r="C36" s="31">
        <f>SUM(C9:C35)</f>
        <v>103250652</v>
      </c>
      <c r="D36" s="31">
        <f t="shared" ref="D36:W36" si="0">SUM(D9:D35)</f>
        <v>0</v>
      </c>
      <c r="E36" s="31">
        <f t="shared" si="0"/>
        <v>1572675712400</v>
      </c>
      <c r="F36" s="31">
        <f t="shared" si="0"/>
        <v>0</v>
      </c>
      <c r="G36" s="31">
        <f t="shared" si="0"/>
        <v>2463031806716.5308</v>
      </c>
      <c r="H36" s="31">
        <f t="shared" si="0"/>
        <v>0</v>
      </c>
      <c r="I36" s="31">
        <f t="shared" si="0"/>
        <v>16589686</v>
      </c>
      <c r="J36" s="31">
        <f t="shared" si="0"/>
        <v>0</v>
      </c>
      <c r="K36" s="31">
        <f t="shared" si="0"/>
        <v>466085282067</v>
      </c>
      <c r="L36" s="31">
        <f t="shared" si="0"/>
        <v>0</v>
      </c>
      <c r="M36" s="31">
        <f t="shared" si="0"/>
        <v>-20797157</v>
      </c>
      <c r="N36" s="31">
        <f t="shared" si="0"/>
        <v>0</v>
      </c>
      <c r="O36" s="31">
        <f t="shared" si="0"/>
        <v>621875217391</v>
      </c>
      <c r="P36" s="31">
        <f t="shared" si="0"/>
        <v>0</v>
      </c>
      <c r="Q36" s="31">
        <f t="shared" si="0"/>
        <v>99043181</v>
      </c>
      <c r="R36" s="31">
        <f t="shared" si="0"/>
        <v>0</v>
      </c>
      <c r="S36" s="31">
        <f t="shared" si="0"/>
        <v>676409</v>
      </c>
      <c r="T36" s="31">
        <f t="shared" si="0"/>
        <v>0</v>
      </c>
      <c r="U36" s="31">
        <f t="shared" si="0"/>
        <v>1654398343859</v>
      </c>
      <c r="V36" s="31">
        <f t="shared" si="0"/>
        <v>0</v>
      </c>
      <c r="W36" s="31">
        <f t="shared" si="0"/>
        <v>2076116257755.6406</v>
      </c>
      <c r="X36" s="37"/>
      <c r="Y36" s="31">
        <f t="shared" ref="Y36" si="1">SUM(Y9:Y35)</f>
        <v>0</v>
      </c>
    </row>
    <row r="37" spans="1:25" ht="17.399999999999999" thickTop="1" x14ac:dyDescent="0.5"/>
  </sheetData>
  <mergeCells count="21"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topLeftCell="A34" workbookViewId="0">
      <selection activeCell="I55" sqref="I55"/>
    </sheetView>
  </sheetViews>
  <sheetFormatPr defaultColWidth="9.109375" defaultRowHeight="16.8" x14ac:dyDescent="0.5"/>
  <cols>
    <col min="1" max="1" width="29.109375" style="4" customWidth="1"/>
    <col min="2" max="2" width="1" style="4" customWidth="1"/>
    <col min="3" max="3" width="9.109375" style="4" customWidth="1"/>
    <col min="4" max="4" width="1" style="4" customWidth="1"/>
    <col min="5" max="5" width="13.77734375" style="4" customWidth="1"/>
    <col min="6" max="6" width="1" style="4" customWidth="1"/>
    <col min="7" max="7" width="12.6640625" style="4" customWidth="1"/>
    <col min="8" max="8" width="1" style="4" customWidth="1"/>
    <col min="9" max="9" width="13.6640625" style="4" customWidth="1"/>
    <col min="10" max="10" width="1" style="4" customWidth="1"/>
    <col min="11" max="11" width="9.109375" style="4" customWidth="1"/>
    <col min="12" max="12" width="1" style="4" customWidth="1"/>
    <col min="13" max="13" width="14.5546875" style="4" customWidth="1"/>
    <col min="14" max="14" width="1" style="4" customWidth="1"/>
    <col min="15" max="15" width="15.44140625" style="4" customWidth="1"/>
    <col min="16" max="16" width="1" style="4" customWidth="1"/>
    <col min="17" max="17" width="15.88671875" style="4" customWidth="1"/>
    <col min="18" max="18" width="1" style="4" customWidth="1"/>
    <col min="19" max="19" width="9.109375" style="4" customWidth="1"/>
    <col min="20" max="16384" width="9.109375" style="4"/>
  </cols>
  <sheetData>
    <row r="2" spans="1:17" ht="18.600000000000001" x14ac:dyDescent="0.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18.600000000000001" x14ac:dyDescent="0.5">
      <c r="C3" s="20" t="s">
        <v>103</v>
      </c>
      <c r="D3" s="20" t="s">
        <v>103</v>
      </c>
      <c r="E3" s="20" t="s">
        <v>103</v>
      </c>
      <c r="F3" s="20" t="s">
        <v>103</v>
      </c>
      <c r="G3" s="20" t="s">
        <v>103</v>
      </c>
    </row>
    <row r="4" spans="1:17" ht="18.600000000000001" x14ac:dyDescent="0.5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18.600000000000001" x14ac:dyDescent="0.5">
      <c r="A6" s="16" t="s">
        <v>3</v>
      </c>
      <c r="C6" s="17" t="s">
        <v>105</v>
      </c>
      <c r="D6" s="17" t="s">
        <v>105</v>
      </c>
      <c r="E6" s="17" t="s">
        <v>105</v>
      </c>
      <c r="F6" s="17" t="s">
        <v>105</v>
      </c>
      <c r="G6" s="17" t="s">
        <v>105</v>
      </c>
      <c r="H6" s="17" t="s">
        <v>105</v>
      </c>
      <c r="I6" s="17" t="s">
        <v>105</v>
      </c>
      <c r="K6" s="17" t="s">
        <v>106</v>
      </c>
      <c r="L6" s="17" t="s">
        <v>106</v>
      </c>
      <c r="M6" s="17" t="s">
        <v>106</v>
      </c>
      <c r="N6" s="17" t="s">
        <v>106</v>
      </c>
      <c r="O6" s="17" t="s">
        <v>106</v>
      </c>
      <c r="P6" s="17" t="s">
        <v>106</v>
      </c>
      <c r="Q6" s="17" t="s">
        <v>106</v>
      </c>
    </row>
    <row r="7" spans="1:17" ht="18.600000000000001" x14ac:dyDescent="0.5">
      <c r="A7" s="17" t="s">
        <v>3</v>
      </c>
      <c r="C7" s="17" t="s">
        <v>7</v>
      </c>
      <c r="E7" s="17" t="s">
        <v>129</v>
      </c>
      <c r="G7" s="17" t="s">
        <v>130</v>
      </c>
      <c r="I7" s="17" t="s">
        <v>132</v>
      </c>
      <c r="K7" s="17" t="s">
        <v>7</v>
      </c>
      <c r="M7" s="17" t="s">
        <v>129</v>
      </c>
      <c r="O7" s="17" t="s">
        <v>130</v>
      </c>
      <c r="Q7" s="17" t="s">
        <v>132</v>
      </c>
    </row>
    <row r="8" spans="1:17" ht="18.600000000000001" x14ac:dyDescent="0.6">
      <c r="A8" s="5" t="s">
        <v>25</v>
      </c>
      <c r="C8" s="6">
        <v>2200000</v>
      </c>
      <c r="E8" s="6">
        <v>86794629765</v>
      </c>
      <c r="G8" s="6">
        <v>54849895527</v>
      </c>
      <c r="I8" s="6">
        <v>31944734238</v>
      </c>
      <c r="K8" s="6">
        <v>6800000</v>
      </c>
      <c r="M8" s="6">
        <v>209893034998</v>
      </c>
      <c r="O8" s="6">
        <v>142773685068</v>
      </c>
      <c r="Q8" s="6">
        <v>67119349930</v>
      </c>
    </row>
    <row r="9" spans="1:17" ht="18.600000000000001" x14ac:dyDescent="0.6">
      <c r="A9" s="5" t="s">
        <v>29</v>
      </c>
      <c r="C9" s="6">
        <v>1750000</v>
      </c>
      <c r="E9" s="6">
        <v>31827472569</v>
      </c>
      <c r="G9" s="6">
        <v>4438000000</v>
      </c>
      <c r="I9" s="6">
        <v>27389472569</v>
      </c>
      <c r="K9" s="6">
        <v>1750000</v>
      </c>
      <c r="M9" s="6">
        <v>31827472569</v>
      </c>
      <c r="O9" s="6">
        <v>4438000000</v>
      </c>
      <c r="Q9" s="6">
        <v>27389472569</v>
      </c>
    </row>
    <row r="10" spans="1:17" ht="18.600000000000001" x14ac:dyDescent="0.6">
      <c r="A10" s="5" t="s">
        <v>21</v>
      </c>
      <c r="C10" s="6">
        <v>500000</v>
      </c>
      <c r="E10" s="6">
        <v>3208011263</v>
      </c>
      <c r="G10" s="6">
        <v>2867169001</v>
      </c>
      <c r="I10" s="6">
        <v>340842262</v>
      </c>
      <c r="K10" s="6">
        <v>500000</v>
      </c>
      <c r="M10" s="6">
        <v>3208011263</v>
      </c>
      <c r="O10" s="6">
        <v>2867169001</v>
      </c>
      <c r="Q10" s="6">
        <v>340842262</v>
      </c>
    </row>
    <row r="11" spans="1:17" ht="18.600000000000001" x14ac:dyDescent="0.6">
      <c r="A11" s="5" t="s">
        <v>17</v>
      </c>
      <c r="C11" s="6">
        <v>1000000</v>
      </c>
      <c r="E11" s="6">
        <v>56233165232</v>
      </c>
      <c r="G11" s="6">
        <v>48098524126</v>
      </c>
      <c r="I11" s="6">
        <v>8134641106</v>
      </c>
      <c r="K11" s="6">
        <v>1000000</v>
      </c>
      <c r="M11" s="6">
        <v>56233165232</v>
      </c>
      <c r="O11" s="6">
        <v>48098524126</v>
      </c>
      <c r="Q11" s="6">
        <v>8134641106</v>
      </c>
    </row>
    <row r="12" spans="1:17" ht="18.600000000000001" x14ac:dyDescent="0.6">
      <c r="A12" s="5" t="s">
        <v>35</v>
      </c>
      <c r="C12" s="6">
        <v>800000</v>
      </c>
      <c r="E12" s="6">
        <v>17140145874</v>
      </c>
      <c r="G12" s="6">
        <v>13636721318</v>
      </c>
      <c r="I12" s="6">
        <v>3503424556</v>
      </c>
      <c r="K12" s="6">
        <v>2800000</v>
      </c>
      <c r="M12" s="6">
        <v>59650148002</v>
      </c>
      <c r="O12" s="6">
        <v>44895075213</v>
      </c>
      <c r="Q12" s="6">
        <v>14755072789</v>
      </c>
    </row>
    <row r="13" spans="1:17" ht="18.600000000000001" x14ac:dyDescent="0.6">
      <c r="A13" s="5" t="s">
        <v>19</v>
      </c>
      <c r="C13" s="6">
        <v>9500000</v>
      </c>
      <c r="E13" s="6">
        <v>183932119847</v>
      </c>
      <c r="G13" s="6">
        <v>114390284297</v>
      </c>
      <c r="I13" s="6">
        <v>69541835550</v>
      </c>
      <c r="K13" s="6">
        <v>10700000</v>
      </c>
      <c r="M13" s="6">
        <v>196788347455</v>
      </c>
      <c r="O13" s="6">
        <v>123204227191</v>
      </c>
      <c r="Q13" s="6">
        <v>73584120264</v>
      </c>
    </row>
    <row r="14" spans="1:17" ht="18.600000000000001" x14ac:dyDescent="0.6">
      <c r="A14" s="5" t="s">
        <v>30</v>
      </c>
      <c r="C14" s="6">
        <v>2500000</v>
      </c>
      <c r="E14" s="6">
        <v>149335746356</v>
      </c>
      <c r="G14" s="6">
        <v>99157239770</v>
      </c>
      <c r="I14" s="6">
        <v>50178506586</v>
      </c>
      <c r="K14" s="6">
        <v>4400000</v>
      </c>
      <c r="M14" s="6">
        <v>241547622163</v>
      </c>
      <c r="O14" s="6">
        <v>174516741987</v>
      </c>
      <c r="Q14" s="6">
        <v>67030880176</v>
      </c>
    </row>
    <row r="15" spans="1:17" ht="18.600000000000001" x14ac:dyDescent="0.6">
      <c r="A15" s="5" t="s">
        <v>15</v>
      </c>
      <c r="C15" s="6">
        <v>115160</v>
      </c>
      <c r="E15" s="6">
        <v>2393583743</v>
      </c>
      <c r="G15" s="6">
        <v>1142988192</v>
      </c>
      <c r="I15" s="6">
        <v>1250595551</v>
      </c>
      <c r="K15" s="6">
        <v>1315160</v>
      </c>
      <c r="M15" s="6">
        <v>16150611076</v>
      </c>
      <c r="O15" s="6">
        <v>9173786577</v>
      </c>
      <c r="Q15" s="6">
        <v>6976824499</v>
      </c>
    </row>
    <row r="16" spans="1:17" ht="18.600000000000001" x14ac:dyDescent="0.6">
      <c r="A16" s="5" t="s">
        <v>37</v>
      </c>
      <c r="C16" s="6">
        <v>731997</v>
      </c>
      <c r="E16" s="6">
        <v>15284982135</v>
      </c>
      <c r="G16" s="6">
        <v>11544920347</v>
      </c>
      <c r="I16" s="6">
        <v>3740061788</v>
      </c>
      <c r="K16" s="6">
        <v>731997</v>
      </c>
      <c r="M16" s="6">
        <v>15284982135</v>
      </c>
      <c r="O16" s="6">
        <v>11544920347</v>
      </c>
      <c r="Q16" s="6">
        <v>3740061788</v>
      </c>
    </row>
    <row r="17" spans="1:17" ht="18.600000000000001" x14ac:dyDescent="0.6">
      <c r="A17" s="5" t="s">
        <v>46</v>
      </c>
      <c r="C17" s="6">
        <v>1400000</v>
      </c>
      <c r="E17" s="6">
        <v>48868117637</v>
      </c>
      <c r="G17" s="6">
        <v>26215066737</v>
      </c>
      <c r="I17" s="6">
        <v>22653050900</v>
      </c>
      <c r="K17" s="6">
        <v>3200000</v>
      </c>
      <c r="M17" s="6">
        <v>76450887845</v>
      </c>
      <c r="O17" s="6">
        <v>44048065194</v>
      </c>
      <c r="Q17" s="6">
        <v>32402822651</v>
      </c>
    </row>
    <row r="18" spans="1:17" ht="18.600000000000001" x14ac:dyDescent="0.6">
      <c r="A18" s="5" t="s">
        <v>38</v>
      </c>
      <c r="C18" s="6">
        <v>300000</v>
      </c>
      <c r="E18" s="6">
        <v>26857242970</v>
      </c>
      <c r="G18" s="6">
        <v>9337781317</v>
      </c>
      <c r="I18" s="6">
        <v>17519461653</v>
      </c>
      <c r="K18" s="6">
        <v>1700000</v>
      </c>
      <c r="M18" s="6">
        <v>93674605149</v>
      </c>
      <c r="O18" s="6">
        <v>52390262466</v>
      </c>
      <c r="Q18" s="6">
        <v>41284342683</v>
      </c>
    </row>
    <row r="19" spans="1:17" ht="18.600000000000001" x14ac:dyDescent="0.6">
      <c r="A19" s="5" t="s">
        <v>133</v>
      </c>
      <c r="C19" s="6">
        <v>0</v>
      </c>
      <c r="E19" s="6">
        <v>0</v>
      </c>
      <c r="G19" s="6">
        <v>0</v>
      </c>
      <c r="I19" s="6">
        <v>0</v>
      </c>
      <c r="K19" s="6">
        <v>100000</v>
      </c>
      <c r="M19" s="6">
        <v>562263950</v>
      </c>
      <c r="O19" s="6">
        <v>536477753</v>
      </c>
      <c r="Q19" s="6">
        <v>25786197</v>
      </c>
    </row>
    <row r="20" spans="1:17" ht="18.600000000000001" x14ac:dyDescent="0.6">
      <c r="A20" s="5" t="s">
        <v>134</v>
      </c>
      <c r="C20" s="6">
        <v>0</v>
      </c>
      <c r="E20" s="6">
        <v>0</v>
      </c>
      <c r="G20" s="6">
        <v>0</v>
      </c>
      <c r="I20" s="6">
        <v>0</v>
      </c>
      <c r="K20" s="6">
        <v>3500000</v>
      </c>
      <c r="M20" s="6">
        <v>60750903712</v>
      </c>
      <c r="O20" s="6">
        <v>27991490635</v>
      </c>
      <c r="Q20" s="6">
        <v>32759413077</v>
      </c>
    </row>
    <row r="21" spans="1:17" ht="18.600000000000001" x14ac:dyDescent="0.6">
      <c r="A21" s="5" t="s">
        <v>135</v>
      </c>
      <c r="C21" s="6">
        <v>0</v>
      </c>
      <c r="E21" s="6">
        <v>0</v>
      </c>
      <c r="G21" s="6">
        <v>0</v>
      </c>
      <c r="I21" s="6">
        <v>0</v>
      </c>
      <c r="K21" s="6">
        <v>4000000</v>
      </c>
      <c r="M21" s="6">
        <v>25251560038</v>
      </c>
      <c r="O21" s="6">
        <v>25251560038</v>
      </c>
      <c r="Q21" s="6">
        <v>0</v>
      </c>
    </row>
    <row r="22" spans="1:17" ht="18.600000000000001" x14ac:dyDescent="0.6">
      <c r="A22" s="5" t="s">
        <v>42</v>
      </c>
      <c r="C22" s="6">
        <v>0</v>
      </c>
      <c r="E22" s="6">
        <v>0</v>
      </c>
      <c r="G22" s="6">
        <v>0</v>
      </c>
      <c r="I22" s="6">
        <v>0</v>
      </c>
      <c r="K22" s="6">
        <v>900000</v>
      </c>
      <c r="M22" s="6">
        <v>6338364822</v>
      </c>
      <c r="O22" s="6">
        <v>5933233531</v>
      </c>
      <c r="Q22" s="6">
        <v>405131291</v>
      </c>
    </row>
    <row r="23" spans="1:17" ht="18.600000000000001" x14ac:dyDescent="0.6">
      <c r="A23" s="5" t="s">
        <v>136</v>
      </c>
      <c r="C23" s="6">
        <v>0</v>
      </c>
      <c r="E23" s="6">
        <v>0</v>
      </c>
      <c r="G23" s="6">
        <v>0</v>
      </c>
      <c r="I23" s="6">
        <v>0</v>
      </c>
      <c r="K23" s="6">
        <v>51</v>
      </c>
      <c r="M23" s="6">
        <v>2304544</v>
      </c>
      <c r="O23" s="6">
        <v>1208379</v>
      </c>
      <c r="Q23" s="6">
        <v>1096165</v>
      </c>
    </row>
    <row r="24" spans="1:17" ht="18.600000000000001" x14ac:dyDescent="0.6">
      <c r="A24" s="5" t="s">
        <v>137</v>
      </c>
      <c r="C24" s="6">
        <v>0</v>
      </c>
      <c r="E24" s="6">
        <v>0</v>
      </c>
      <c r="G24" s="6">
        <v>0</v>
      </c>
      <c r="I24" s="6">
        <v>0</v>
      </c>
      <c r="K24" s="6">
        <v>65190</v>
      </c>
      <c r="M24" s="6">
        <v>3062008841</v>
      </c>
      <c r="O24" s="6">
        <v>3002897749</v>
      </c>
      <c r="Q24" s="6">
        <v>59111092</v>
      </c>
    </row>
    <row r="25" spans="1:17" ht="18.600000000000001" x14ac:dyDescent="0.6">
      <c r="A25" s="5" t="s">
        <v>138</v>
      </c>
      <c r="C25" s="6">
        <v>0</v>
      </c>
      <c r="E25" s="6">
        <v>0</v>
      </c>
      <c r="G25" s="6">
        <v>0</v>
      </c>
      <c r="I25" s="6">
        <v>0</v>
      </c>
      <c r="K25" s="6">
        <v>1300370</v>
      </c>
      <c r="M25" s="6">
        <v>15993469675</v>
      </c>
      <c r="O25" s="6">
        <v>15009810248</v>
      </c>
      <c r="Q25" s="6">
        <v>983659427</v>
      </c>
    </row>
    <row r="26" spans="1:17" ht="18.600000000000001" x14ac:dyDescent="0.6">
      <c r="A26" s="5" t="s">
        <v>139</v>
      </c>
      <c r="C26" s="6">
        <v>0</v>
      </c>
      <c r="E26" s="6">
        <v>0</v>
      </c>
      <c r="G26" s="6">
        <v>0</v>
      </c>
      <c r="I26" s="6">
        <v>0</v>
      </c>
      <c r="K26" s="6">
        <v>6180</v>
      </c>
      <c r="M26" s="6">
        <v>192465983</v>
      </c>
      <c r="O26" s="6">
        <v>145889343</v>
      </c>
      <c r="Q26" s="6">
        <v>46576640</v>
      </c>
    </row>
    <row r="27" spans="1:17" ht="18.600000000000001" x14ac:dyDescent="0.6">
      <c r="A27" s="5" t="s">
        <v>140</v>
      </c>
      <c r="C27" s="6">
        <v>0</v>
      </c>
      <c r="E27" s="6">
        <v>0</v>
      </c>
      <c r="G27" s="6">
        <v>0</v>
      </c>
      <c r="I27" s="6">
        <v>0</v>
      </c>
      <c r="K27" s="6">
        <v>100000</v>
      </c>
      <c r="M27" s="6">
        <v>3921588060</v>
      </c>
      <c r="O27" s="6">
        <v>3557077025</v>
      </c>
      <c r="Q27" s="6">
        <v>364511035</v>
      </c>
    </row>
    <row r="28" spans="1:17" ht="18.600000000000001" x14ac:dyDescent="0.6">
      <c r="A28" s="5" t="s">
        <v>141</v>
      </c>
      <c r="C28" s="6">
        <v>0</v>
      </c>
      <c r="E28" s="6">
        <v>0</v>
      </c>
      <c r="G28" s="6">
        <v>0</v>
      </c>
      <c r="I28" s="6">
        <v>0</v>
      </c>
      <c r="K28" s="6">
        <v>1500000</v>
      </c>
      <c r="M28" s="6">
        <v>29027495468</v>
      </c>
      <c r="O28" s="6">
        <v>23577357375</v>
      </c>
      <c r="Q28" s="6">
        <v>5450138093</v>
      </c>
    </row>
    <row r="29" spans="1:17" ht="18.600000000000001" x14ac:dyDescent="0.6">
      <c r="A29" s="5" t="s">
        <v>142</v>
      </c>
      <c r="C29" s="6">
        <v>0</v>
      </c>
      <c r="E29" s="6">
        <v>0</v>
      </c>
      <c r="G29" s="6">
        <v>0</v>
      </c>
      <c r="I29" s="6">
        <v>0</v>
      </c>
      <c r="K29" s="6">
        <v>68</v>
      </c>
      <c r="M29" s="6">
        <v>2243470</v>
      </c>
      <c r="O29" s="6">
        <v>1161360</v>
      </c>
      <c r="Q29" s="6">
        <v>1082110</v>
      </c>
    </row>
    <row r="30" spans="1:17" ht="18.600000000000001" x14ac:dyDescent="0.6">
      <c r="A30" s="5" t="s">
        <v>143</v>
      </c>
      <c r="C30" s="6">
        <v>0</v>
      </c>
      <c r="E30" s="6">
        <v>0</v>
      </c>
      <c r="G30" s="6">
        <v>0</v>
      </c>
      <c r="I30" s="6">
        <v>0</v>
      </c>
      <c r="K30" s="6">
        <v>4500000</v>
      </c>
      <c r="M30" s="6">
        <v>99957614128</v>
      </c>
      <c r="O30" s="6">
        <v>53034355787</v>
      </c>
      <c r="Q30" s="6">
        <v>46923258341</v>
      </c>
    </row>
    <row r="31" spans="1:17" ht="18.600000000000001" x14ac:dyDescent="0.6">
      <c r="A31" s="5" t="s">
        <v>48</v>
      </c>
      <c r="C31" s="6">
        <v>0</v>
      </c>
      <c r="E31" s="6">
        <v>0</v>
      </c>
      <c r="G31" s="6">
        <v>0</v>
      </c>
      <c r="I31" s="6">
        <v>0</v>
      </c>
      <c r="K31" s="6">
        <v>1500000</v>
      </c>
      <c r="M31" s="6">
        <v>6248973772</v>
      </c>
      <c r="O31" s="6">
        <v>6112453067</v>
      </c>
      <c r="Q31" s="6">
        <v>136520705</v>
      </c>
    </row>
    <row r="32" spans="1:17" ht="18.600000000000001" x14ac:dyDescent="0.6">
      <c r="A32" s="5" t="s">
        <v>144</v>
      </c>
      <c r="C32" s="6">
        <v>0</v>
      </c>
      <c r="E32" s="6">
        <v>0</v>
      </c>
      <c r="G32" s="6">
        <v>0</v>
      </c>
      <c r="I32" s="6">
        <v>0</v>
      </c>
      <c r="K32" s="6">
        <v>7474</v>
      </c>
      <c r="M32" s="6">
        <v>180424712</v>
      </c>
      <c r="O32" s="6">
        <v>149407843</v>
      </c>
      <c r="Q32" s="6">
        <v>31016869</v>
      </c>
    </row>
    <row r="33" spans="1:17" ht="18.600000000000001" x14ac:dyDescent="0.6">
      <c r="A33" s="5" t="s">
        <v>145</v>
      </c>
      <c r="C33" s="6">
        <v>0</v>
      </c>
      <c r="E33" s="6">
        <v>0</v>
      </c>
      <c r="G33" s="6">
        <v>0</v>
      </c>
      <c r="I33" s="6">
        <v>0</v>
      </c>
      <c r="K33" s="6">
        <v>181353</v>
      </c>
      <c r="M33" s="6">
        <v>4551320989</v>
      </c>
      <c r="O33" s="6">
        <v>2390391549</v>
      </c>
      <c r="Q33" s="6">
        <v>2160929440</v>
      </c>
    </row>
    <row r="34" spans="1:17" ht="18.600000000000001" x14ac:dyDescent="0.6">
      <c r="A34" s="5" t="s">
        <v>122</v>
      </c>
      <c r="C34" s="6">
        <v>0</v>
      </c>
      <c r="E34" s="6">
        <v>0</v>
      </c>
      <c r="G34" s="6">
        <v>0</v>
      </c>
      <c r="I34" s="6">
        <v>0</v>
      </c>
      <c r="K34" s="6">
        <v>2800000</v>
      </c>
      <c r="M34" s="6">
        <v>74549137721</v>
      </c>
      <c r="O34" s="6">
        <v>45394261846</v>
      </c>
      <c r="Q34" s="6">
        <v>29154875875</v>
      </c>
    </row>
    <row r="35" spans="1:17" ht="18.600000000000001" x14ac:dyDescent="0.6">
      <c r="A35" s="5" t="s">
        <v>146</v>
      </c>
      <c r="C35" s="6">
        <v>0</v>
      </c>
      <c r="E35" s="6">
        <v>0</v>
      </c>
      <c r="G35" s="6">
        <v>0</v>
      </c>
      <c r="I35" s="6">
        <v>0</v>
      </c>
      <c r="K35" s="6">
        <v>500000</v>
      </c>
      <c r="M35" s="6">
        <v>7293191289</v>
      </c>
      <c r="O35" s="6">
        <v>6916946344</v>
      </c>
      <c r="Q35" s="6">
        <v>376244945</v>
      </c>
    </row>
    <row r="36" spans="1:17" ht="18.600000000000001" x14ac:dyDescent="0.6">
      <c r="A36" s="5" t="s">
        <v>147</v>
      </c>
      <c r="C36" s="6">
        <v>0</v>
      </c>
      <c r="E36" s="6">
        <v>0</v>
      </c>
      <c r="G36" s="6">
        <v>0</v>
      </c>
      <c r="I36" s="6">
        <v>0</v>
      </c>
      <c r="K36" s="6">
        <v>161600</v>
      </c>
      <c r="M36" s="6">
        <v>1379442409</v>
      </c>
      <c r="O36" s="6">
        <v>711021445</v>
      </c>
      <c r="Q36" s="6">
        <v>668420964</v>
      </c>
    </row>
    <row r="37" spans="1:17" ht="18.600000000000001" x14ac:dyDescent="0.6">
      <c r="A37" s="5" t="s">
        <v>148</v>
      </c>
      <c r="C37" s="6">
        <v>0</v>
      </c>
      <c r="E37" s="6">
        <v>0</v>
      </c>
      <c r="G37" s="6">
        <v>0</v>
      </c>
      <c r="I37" s="6">
        <v>0</v>
      </c>
      <c r="K37" s="6">
        <v>367416</v>
      </c>
      <c r="M37" s="6">
        <v>5362874215</v>
      </c>
      <c r="O37" s="6">
        <v>3174438965</v>
      </c>
      <c r="Q37" s="6">
        <v>2188435250</v>
      </c>
    </row>
    <row r="38" spans="1:17" ht="18.600000000000001" x14ac:dyDescent="0.6">
      <c r="A38" s="5" t="s">
        <v>149</v>
      </c>
      <c r="C38" s="6">
        <v>0</v>
      </c>
      <c r="E38" s="6">
        <v>0</v>
      </c>
      <c r="G38" s="6">
        <v>0</v>
      </c>
      <c r="I38" s="6">
        <v>0</v>
      </c>
      <c r="K38" s="6">
        <v>500000</v>
      </c>
      <c r="M38" s="6">
        <v>29827740757</v>
      </c>
      <c r="O38" s="6">
        <v>26583882389</v>
      </c>
      <c r="Q38" s="6">
        <v>3243858368</v>
      </c>
    </row>
    <row r="39" spans="1:17" ht="18.600000000000001" x14ac:dyDescent="0.6">
      <c r="A39" s="5" t="s">
        <v>44</v>
      </c>
      <c r="C39" s="6">
        <v>0</v>
      </c>
      <c r="E39" s="6">
        <v>0</v>
      </c>
      <c r="G39" s="6">
        <v>0</v>
      </c>
      <c r="I39" s="6">
        <v>0</v>
      </c>
      <c r="K39" s="6">
        <v>3000000</v>
      </c>
      <c r="M39" s="6">
        <v>22603122150</v>
      </c>
      <c r="O39" s="6">
        <v>19458551910</v>
      </c>
      <c r="Q39" s="6">
        <v>3144570240</v>
      </c>
    </row>
    <row r="40" spans="1:17" ht="18.600000000000001" x14ac:dyDescent="0.6">
      <c r="A40" s="5" t="s">
        <v>150</v>
      </c>
      <c r="C40" s="6">
        <v>0</v>
      </c>
      <c r="E40" s="6">
        <v>0</v>
      </c>
      <c r="G40" s="6">
        <v>0</v>
      </c>
      <c r="I40" s="6">
        <v>0</v>
      </c>
      <c r="K40" s="6">
        <v>510000</v>
      </c>
      <c r="M40" s="6">
        <v>40548181594</v>
      </c>
      <c r="O40" s="6">
        <v>42384288332</v>
      </c>
      <c r="Q40" s="6">
        <v>-1836106738</v>
      </c>
    </row>
    <row r="41" spans="1:17" ht="18.600000000000001" x14ac:dyDescent="0.6">
      <c r="A41" s="5" t="s">
        <v>23</v>
      </c>
      <c r="C41" s="6">
        <v>0</v>
      </c>
      <c r="E41" s="6">
        <v>0</v>
      </c>
      <c r="G41" s="6">
        <v>0</v>
      </c>
      <c r="I41" s="6">
        <v>0</v>
      </c>
      <c r="K41" s="6">
        <v>500000</v>
      </c>
      <c r="M41" s="6">
        <v>53275664966</v>
      </c>
      <c r="O41" s="6">
        <v>18152043765</v>
      </c>
      <c r="Q41" s="6">
        <v>35123621201</v>
      </c>
    </row>
    <row r="42" spans="1:17" ht="18.600000000000001" x14ac:dyDescent="0.6">
      <c r="A42" s="5" t="s">
        <v>151</v>
      </c>
      <c r="C42" s="6">
        <v>0</v>
      </c>
      <c r="E42" s="6">
        <v>0</v>
      </c>
      <c r="G42" s="6">
        <v>0</v>
      </c>
      <c r="I42" s="6">
        <v>0</v>
      </c>
      <c r="K42" s="6">
        <v>300000</v>
      </c>
      <c r="M42" s="6">
        <v>12090642810</v>
      </c>
      <c r="O42" s="6">
        <v>11687421011</v>
      </c>
      <c r="Q42" s="6">
        <v>403221799</v>
      </c>
    </row>
    <row r="43" spans="1:17" ht="18.600000000000001" x14ac:dyDescent="0.6">
      <c r="A43" s="5" t="s">
        <v>127</v>
      </c>
      <c r="C43" s="6">
        <v>0</v>
      </c>
      <c r="E43" s="6">
        <v>0</v>
      </c>
      <c r="G43" s="6">
        <v>0</v>
      </c>
      <c r="I43" s="6">
        <v>0</v>
      </c>
      <c r="K43" s="6">
        <v>245640</v>
      </c>
      <c r="M43" s="6">
        <v>24316667516</v>
      </c>
      <c r="O43" s="6">
        <v>16016385797</v>
      </c>
      <c r="Q43" s="6">
        <v>8300281719</v>
      </c>
    </row>
    <row r="44" spans="1:17" ht="18.600000000000001" x14ac:dyDescent="0.6">
      <c r="A44" s="5" t="s">
        <v>152</v>
      </c>
      <c r="C44" s="6">
        <v>0</v>
      </c>
      <c r="E44" s="6">
        <v>0</v>
      </c>
      <c r="G44" s="6">
        <v>0</v>
      </c>
      <c r="I44" s="6">
        <v>0</v>
      </c>
      <c r="K44" s="6">
        <v>100000</v>
      </c>
      <c r="M44" s="6">
        <v>4076646362</v>
      </c>
      <c r="O44" s="6">
        <v>3092946850</v>
      </c>
      <c r="Q44" s="6">
        <v>983699512</v>
      </c>
    </row>
    <row r="45" spans="1:17" ht="18.600000000000001" x14ac:dyDescent="0.6">
      <c r="A45" s="5" t="s">
        <v>153</v>
      </c>
      <c r="C45" s="6">
        <v>0</v>
      </c>
      <c r="E45" s="6">
        <v>0</v>
      </c>
      <c r="G45" s="6">
        <v>0</v>
      </c>
      <c r="I45" s="6">
        <v>0</v>
      </c>
      <c r="K45" s="6">
        <v>919018</v>
      </c>
      <c r="M45" s="6">
        <v>38972729219</v>
      </c>
      <c r="O45" s="6">
        <v>27663093310</v>
      </c>
      <c r="Q45" s="6">
        <v>11309635909</v>
      </c>
    </row>
    <row r="46" spans="1:17" ht="18.600000000000001" x14ac:dyDescent="0.6">
      <c r="A46" s="5" t="s">
        <v>33</v>
      </c>
      <c r="C46" s="6">
        <v>0</v>
      </c>
      <c r="E46" s="6">
        <v>0</v>
      </c>
      <c r="G46" s="6">
        <v>0</v>
      </c>
      <c r="I46" s="6">
        <v>0</v>
      </c>
      <c r="K46" s="6">
        <v>780417</v>
      </c>
      <c r="M46" s="6">
        <v>57906324398</v>
      </c>
      <c r="O46" s="6">
        <v>40292593738</v>
      </c>
      <c r="Q46" s="6">
        <v>17613730660</v>
      </c>
    </row>
    <row r="47" spans="1:17" ht="18.600000000000001" x14ac:dyDescent="0.6">
      <c r="A47" s="5" t="s">
        <v>154</v>
      </c>
      <c r="C47" s="6">
        <v>0</v>
      </c>
      <c r="E47" s="6">
        <v>0</v>
      </c>
      <c r="G47" s="6">
        <v>0</v>
      </c>
      <c r="I47" s="6">
        <v>0</v>
      </c>
      <c r="K47" s="6">
        <v>600000</v>
      </c>
      <c r="M47" s="6">
        <v>22802685056</v>
      </c>
      <c r="O47" s="6">
        <v>24720799050</v>
      </c>
      <c r="Q47" s="6">
        <v>-1918113994</v>
      </c>
    </row>
    <row r="48" spans="1:17" ht="18.600000000000001" x14ac:dyDescent="0.6">
      <c r="A48" s="5" t="s">
        <v>155</v>
      </c>
      <c r="C48" s="6">
        <v>0</v>
      </c>
      <c r="E48" s="6">
        <v>0</v>
      </c>
      <c r="G48" s="6">
        <v>0</v>
      </c>
      <c r="I48" s="6">
        <v>0</v>
      </c>
      <c r="K48" s="6">
        <v>38</v>
      </c>
      <c r="M48" s="6">
        <v>3141576</v>
      </c>
      <c r="O48" s="6">
        <v>1487494</v>
      </c>
      <c r="Q48" s="6">
        <v>1654082</v>
      </c>
    </row>
    <row r="49" spans="1:17" ht="17.399999999999999" thickBot="1" x14ac:dyDescent="0.55000000000000004">
      <c r="A49" s="4" t="s">
        <v>217</v>
      </c>
      <c r="C49" s="31">
        <f>SUM(C8:C48)</f>
        <v>20797157</v>
      </c>
      <c r="D49" s="31">
        <f t="shared" ref="D49:Q49" si="0">SUM(D8:D48)</f>
        <v>0</v>
      </c>
      <c r="E49" s="31">
        <f t="shared" si="0"/>
        <v>621875217391</v>
      </c>
      <c r="F49" s="31">
        <f t="shared" si="0"/>
        <v>0</v>
      </c>
      <c r="G49" s="31">
        <f t="shared" si="0"/>
        <v>385678590632</v>
      </c>
      <c r="H49" s="31">
        <f t="shared" si="0"/>
        <v>0</v>
      </c>
      <c r="I49" s="31">
        <f t="shared" si="0"/>
        <v>236196626759</v>
      </c>
      <c r="J49" s="31">
        <f t="shared" si="0"/>
        <v>0</v>
      </c>
      <c r="K49" s="31">
        <f t="shared" si="0"/>
        <v>63841972</v>
      </c>
      <c r="L49" s="31">
        <f t="shared" si="0"/>
        <v>0</v>
      </c>
      <c r="M49" s="31">
        <f t="shared" si="0"/>
        <v>1651760082089</v>
      </c>
      <c r="N49" s="31">
        <f t="shared" si="0"/>
        <v>0</v>
      </c>
      <c r="O49" s="31">
        <f t="shared" si="0"/>
        <v>1110895391098</v>
      </c>
      <c r="P49" s="31">
        <f t="shared" si="0"/>
        <v>0</v>
      </c>
      <c r="Q49" s="31">
        <f t="shared" si="0"/>
        <v>540864690991</v>
      </c>
    </row>
    <row r="50" spans="1:17" ht="17.399999999999999" thickTop="1" x14ac:dyDescent="0.5"/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61"/>
  <sheetViews>
    <sheetView rightToLeft="1" workbookViewId="0">
      <selection activeCell="M6" sqref="M6:U6"/>
    </sheetView>
  </sheetViews>
  <sheetFormatPr defaultColWidth="9.109375" defaultRowHeight="18.600000000000001" x14ac:dyDescent="0.55000000000000004"/>
  <cols>
    <col min="1" max="1" width="26.5546875" style="1" customWidth="1"/>
    <col min="2" max="2" width="1" style="1" customWidth="1"/>
    <col min="3" max="3" width="13" style="1" customWidth="1"/>
    <col min="4" max="4" width="1" style="1" customWidth="1"/>
    <col min="5" max="5" width="17.6640625" style="4" customWidth="1"/>
    <col min="6" max="6" width="1" style="4" customWidth="1"/>
    <col min="7" max="7" width="15.33203125" style="4" customWidth="1"/>
    <col min="8" max="8" width="1" style="4" customWidth="1"/>
    <col min="9" max="9" width="16.44140625" style="4" customWidth="1"/>
    <col min="10" max="10" width="1" style="4" customWidth="1"/>
    <col min="11" max="11" width="18" style="4" customWidth="1"/>
    <col min="12" max="12" width="1" style="4" customWidth="1"/>
    <col min="13" max="13" width="13.5546875" style="4" customWidth="1"/>
    <col min="14" max="14" width="1" style="4" customWidth="1"/>
    <col min="15" max="15" width="14.33203125" style="4" customWidth="1"/>
    <col min="16" max="16" width="1" style="4" customWidth="1"/>
    <col min="17" max="17" width="16.33203125" style="4" customWidth="1"/>
    <col min="18" max="18" width="1" style="4" customWidth="1"/>
    <col min="19" max="19" width="16.88671875" style="4" customWidth="1"/>
    <col min="20" max="20" width="1" style="4" customWidth="1"/>
    <col min="21" max="21" width="15.5546875" style="4" customWidth="1"/>
    <col min="22" max="22" width="1" style="4" customWidth="1"/>
    <col min="23" max="23" width="9.109375" style="1" customWidth="1"/>
    <col min="24" max="16384" width="9.109375" style="1"/>
  </cols>
  <sheetData>
    <row r="2" spans="1:21" ht="29.4" x14ac:dyDescent="0.55000000000000004"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</row>
    <row r="3" spans="1:21" ht="29.4" x14ac:dyDescent="0.55000000000000004">
      <c r="D3" s="29" t="s">
        <v>103</v>
      </c>
      <c r="E3" s="29" t="s">
        <v>103</v>
      </c>
      <c r="F3" s="29" t="s">
        <v>103</v>
      </c>
      <c r="G3" s="29" t="s">
        <v>103</v>
      </c>
      <c r="H3" s="29" t="s">
        <v>103</v>
      </c>
    </row>
    <row r="4" spans="1:21" ht="29.4" x14ac:dyDescent="0.55000000000000004"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</row>
    <row r="6" spans="1:21" ht="29.4" x14ac:dyDescent="0.55000000000000004">
      <c r="A6" s="6" t="s">
        <v>3</v>
      </c>
      <c r="C6" s="29" t="s">
        <v>105</v>
      </c>
      <c r="D6" s="29"/>
      <c r="E6" s="29"/>
      <c r="F6" s="29"/>
      <c r="G6" s="29"/>
      <c r="H6" s="29"/>
      <c r="I6" s="29"/>
      <c r="J6" s="29"/>
      <c r="K6" s="29"/>
      <c r="M6" s="20" t="s">
        <v>106</v>
      </c>
      <c r="N6" s="20" t="s">
        <v>106</v>
      </c>
      <c r="O6" s="20" t="s">
        <v>106</v>
      </c>
      <c r="P6" s="20" t="s">
        <v>106</v>
      </c>
      <c r="Q6" s="20" t="s">
        <v>106</v>
      </c>
      <c r="R6" s="20" t="s">
        <v>106</v>
      </c>
      <c r="S6" s="20" t="s">
        <v>106</v>
      </c>
      <c r="T6" s="20" t="s">
        <v>106</v>
      </c>
      <c r="U6" s="20" t="s">
        <v>106</v>
      </c>
    </row>
    <row r="7" spans="1:21" ht="18.600000000000001" customHeight="1" x14ac:dyDescent="0.55000000000000004">
      <c r="A7" s="13" t="s">
        <v>3</v>
      </c>
      <c r="C7" s="13" t="s">
        <v>156</v>
      </c>
      <c r="E7" s="17" t="s">
        <v>157</v>
      </c>
      <c r="G7" s="17" t="s">
        <v>158</v>
      </c>
      <c r="I7" s="17" t="s">
        <v>90</v>
      </c>
      <c r="K7" s="17" t="s">
        <v>159</v>
      </c>
      <c r="M7" s="17" t="s">
        <v>156</v>
      </c>
      <c r="O7" s="17" t="s">
        <v>157</v>
      </c>
      <c r="Q7" s="17" t="s">
        <v>158</v>
      </c>
      <c r="S7" s="17" t="s">
        <v>90</v>
      </c>
      <c r="U7" s="17" t="s">
        <v>159</v>
      </c>
    </row>
    <row r="8" spans="1:21" x14ac:dyDescent="0.55000000000000004">
      <c r="A8" s="6" t="s">
        <v>25</v>
      </c>
      <c r="C8" s="6">
        <v>2481216458</v>
      </c>
      <c r="E8" s="6">
        <v>-23634277748</v>
      </c>
      <c r="G8" s="6">
        <v>31944734238</v>
      </c>
      <c r="I8" s="6">
        <v>10791672948</v>
      </c>
      <c r="K8" s="6" t="s">
        <v>160</v>
      </c>
      <c r="M8" s="6">
        <v>2481216458</v>
      </c>
      <c r="O8" s="6">
        <v>31198450819</v>
      </c>
      <c r="Q8" s="6">
        <v>67119349930</v>
      </c>
      <c r="S8" s="6">
        <v>100799017207</v>
      </c>
      <c r="U8" s="4" t="s">
        <v>161</v>
      </c>
    </row>
    <row r="9" spans="1:21" x14ac:dyDescent="0.55000000000000004">
      <c r="A9" s="6" t="s">
        <v>29</v>
      </c>
      <c r="C9" s="2">
        <v>0</v>
      </c>
      <c r="E9" s="6">
        <v>-18148727843</v>
      </c>
      <c r="G9" s="6">
        <v>27389472569</v>
      </c>
      <c r="I9" s="6">
        <v>9240744726</v>
      </c>
      <c r="K9" s="4" t="s">
        <v>162</v>
      </c>
      <c r="M9" s="6">
        <v>0</v>
      </c>
      <c r="O9" s="6">
        <v>0</v>
      </c>
      <c r="Q9" s="6">
        <v>27389472569</v>
      </c>
      <c r="S9" s="6">
        <v>27389472569</v>
      </c>
      <c r="U9" s="4" t="s">
        <v>163</v>
      </c>
    </row>
    <row r="10" spans="1:21" x14ac:dyDescent="0.55000000000000004">
      <c r="A10" s="6" t="s">
        <v>21</v>
      </c>
      <c r="C10" s="2">
        <v>0</v>
      </c>
      <c r="E10" s="6">
        <v>-46521370199</v>
      </c>
      <c r="G10" s="6">
        <v>340842262</v>
      </c>
      <c r="I10" s="6">
        <v>-46180527937</v>
      </c>
      <c r="K10" s="4" t="s">
        <v>164</v>
      </c>
      <c r="M10" s="6">
        <v>35501520</v>
      </c>
      <c r="O10" s="6">
        <v>9291484764</v>
      </c>
      <c r="Q10" s="6">
        <v>340842262</v>
      </c>
      <c r="S10" s="6">
        <v>9667828546</v>
      </c>
      <c r="U10" s="4" t="s">
        <v>165</v>
      </c>
    </row>
    <row r="11" spans="1:21" x14ac:dyDescent="0.55000000000000004">
      <c r="A11" s="6" t="s">
        <v>17</v>
      </c>
      <c r="C11" s="2">
        <v>0</v>
      </c>
      <c r="E11" s="6">
        <v>-44546131874</v>
      </c>
      <c r="G11" s="6">
        <v>8134641106</v>
      </c>
      <c r="I11" s="6">
        <v>-36411490768</v>
      </c>
      <c r="K11" s="4" t="s">
        <v>166</v>
      </c>
      <c r="M11" s="6">
        <v>2200478469</v>
      </c>
      <c r="O11" s="6">
        <v>-32437955709</v>
      </c>
      <c r="Q11" s="6">
        <v>8134641106</v>
      </c>
      <c r="S11" s="6">
        <v>-22102836134</v>
      </c>
      <c r="U11" s="4" t="s">
        <v>167</v>
      </c>
    </row>
    <row r="12" spans="1:21" x14ac:dyDescent="0.55000000000000004">
      <c r="A12" s="6" t="s">
        <v>35</v>
      </c>
      <c r="C12" s="2">
        <v>0</v>
      </c>
      <c r="E12" s="6">
        <v>-10846578116</v>
      </c>
      <c r="G12" s="6">
        <v>3503424556</v>
      </c>
      <c r="I12" s="6">
        <v>-7343153560</v>
      </c>
      <c r="K12" s="4" t="s">
        <v>168</v>
      </c>
      <c r="M12" s="6">
        <v>0</v>
      </c>
      <c r="O12" s="6">
        <v>34222186243</v>
      </c>
      <c r="Q12" s="6">
        <v>14755072789</v>
      </c>
      <c r="S12" s="6">
        <v>48977259032</v>
      </c>
      <c r="U12" s="4" t="s">
        <v>169</v>
      </c>
    </row>
    <row r="13" spans="1:21" x14ac:dyDescent="0.55000000000000004">
      <c r="A13" s="6" t="s">
        <v>19</v>
      </c>
      <c r="C13" s="2">
        <v>0</v>
      </c>
      <c r="E13" s="6">
        <v>-42487246078</v>
      </c>
      <c r="G13" s="6">
        <v>69541835550</v>
      </c>
      <c r="I13" s="6">
        <v>27054589472</v>
      </c>
      <c r="K13" s="4" t="s">
        <v>170</v>
      </c>
      <c r="M13" s="6">
        <v>2722187694</v>
      </c>
      <c r="O13" s="6">
        <v>0</v>
      </c>
      <c r="Q13" s="6">
        <v>73584120264</v>
      </c>
      <c r="S13" s="6">
        <v>76306307958</v>
      </c>
      <c r="U13" s="4" t="s">
        <v>171</v>
      </c>
    </row>
    <row r="14" spans="1:21" x14ac:dyDescent="0.55000000000000004">
      <c r="A14" s="6" t="s">
        <v>30</v>
      </c>
      <c r="C14" s="2">
        <v>0</v>
      </c>
      <c r="E14" s="6">
        <v>-30878524292</v>
      </c>
      <c r="G14" s="6">
        <v>50178506586</v>
      </c>
      <c r="I14" s="6">
        <v>19299982294</v>
      </c>
      <c r="K14" s="4" t="s">
        <v>172</v>
      </c>
      <c r="M14" s="6">
        <v>1936552567</v>
      </c>
      <c r="O14" s="6">
        <v>0</v>
      </c>
      <c r="Q14" s="6">
        <v>67030880176</v>
      </c>
      <c r="S14" s="6">
        <v>68967432743</v>
      </c>
      <c r="U14" s="4" t="s">
        <v>173</v>
      </c>
    </row>
    <row r="15" spans="1:21" ht="18.600000000000001" customHeight="1" x14ac:dyDescent="0.55000000000000004">
      <c r="A15" s="6" t="s">
        <v>15</v>
      </c>
      <c r="C15" s="2">
        <v>0</v>
      </c>
      <c r="E15" s="6">
        <v>6255286726</v>
      </c>
      <c r="G15" s="6">
        <v>1250595551</v>
      </c>
      <c r="I15" s="6">
        <v>7505882277</v>
      </c>
      <c r="K15" s="4" t="s">
        <v>174</v>
      </c>
      <c r="M15" s="6">
        <v>1707076923</v>
      </c>
      <c r="O15" s="6">
        <v>84226298370</v>
      </c>
      <c r="Q15" s="6">
        <v>6976824499</v>
      </c>
      <c r="S15" s="6">
        <v>92910199792</v>
      </c>
      <c r="U15" s="4" t="s">
        <v>175</v>
      </c>
    </row>
    <row r="16" spans="1:21" x14ac:dyDescent="0.55000000000000004">
      <c r="A16" s="6" t="s">
        <v>37</v>
      </c>
      <c r="C16" s="2">
        <v>0</v>
      </c>
      <c r="E16" s="6">
        <v>-2659308595</v>
      </c>
      <c r="G16" s="6">
        <v>3740061788</v>
      </c>
      <c r="I16" s="6">
        <v>1080753193</v>
      </c>
      <c r="K16" s="4" t="s">
        <v>176</v>
      </c>
      <c r="M16" s="6">
        <v>0</v>
      </c>
      <c r="O16" s="6">
        <v>0</v>
      </c>
      <c r="Q16" s="6">
        <v>3740061788</v>
      </c>
      <c r="S16" s="6">
        <v>3740061788</v>
      </c>
      <c r="U16" s="4" t="s">
        <v>177</v>
      </c>
    </row>
    <row r="17" spans="1:21" x14ac:dyDescent="0.55000000000000004">
      <c r="A17" s="6" t="s">
        <v>46</v>
      </c>
      <c r="C17" s="2">
        <v>0</v>
      </c>
      <c r="E17" s="6">
        <v>-62408301945</v>
      </c>
      <c r="G17" s="6">
        <v>22653050900</v>
      </c>
      <c r="I17" s="6">
        <v>-39755251045</v>
      </c>
      <c r="K17" s="4" t="s">
        <v>178</v>
      </c>
      <c r="M17" s="6">
        <v>0</v>
      </c>
      <c r="O17" s="6">
        <v>30733394549</v>
      </c>
      <c r="Q17" s="6">
        <v>32402822651</v>
      </c>
      <c r="S17" s="6">
        <v>63136217200</v>
      </c>
      <c r="U17" s="4" t="s">
        <v>179</v>
      </c>
    </row>
    <row r="18" spans="1:21" x14ac:dyDescent="0.55000000000000004">
      <c r="A18" s="6" t="s">
        <v>38</v>
      </c>
      <c r="C18" s="2">
        <v>0</v>
      </c>
      <c r="E18" s="6">
        <v>-35169783170</v>
      </c>
      <c r="G18" s="6">
        <v>17519461653</v>
      </c>
      <c r="I18" s="6">
        <v>-17650321517</v>
      </c>
      <c r="K18" s="4" t="s">
        <v>180</v>
      </c>
      <c r="M18" s="6">
        <v>2418727491</v>
      </c>
      <c r="O18" s="6">
        <v>70553204559</v>
      </c>
      <c r="Q18" s="6">
        <v>41284342683</v>
      </c>
      <c r="S18" s="6">
        <v>114256274733</v>
      </c>
      <c r="U18" s="4" t="s">
        <v>181</v>
      </c>
    </row>
    <row r="19" spans="1:21" x14ac:dyDescent="0.55000000000000004">
      <c r="A19" s="6" t="s">
        <v>133</v>
      </c>
      <c r="C19" s="2">
        <v>0</v>
      </c>
      <c r="E19" s="6">
        <v>0</v>
      </c>
      <c r="G19" s="6">
        <v>0</v>
      </c>
      <c r="I19" s="6">
        <v>0</v>
      </c>
      <c r="K19" s="4" t="s">
        <v>20</v>
      </c>
      <c r="M19" s="6">
        <v>0</v>
      </c>
      <c r="O19" s="6">
        <v>0</v>
      </c>
      <c r="Q19" s="6">
        <v>25786197</v>
      </c>
      <c r="S19" s="6">
        <v>25786197</v>
      </c>
      <c r="U19" s="4" t="s">
        <v>20</v>
      </c>
    </row>
    <row r="20" spans="1:21" x14ac:dyDescent="0.55000000000000004">
      <c r="A20" s="6" t="s">
        <v>134</v>
      </c>
      <c r="C20" s="2">
        <v>0</v>
      </c>
      <c r="E20" s="6">
        <v>0</v>
      </c>
      <c r="G20" s="6">
        <v>0</v>
      </c>
      <c r="I20" s="6">
        <v>0</v>
      </c>
      <c r="K20" s="4" t="s">
        <v>20</v>
      </c>
      <c r="M20" s="6">
        <v>0</v>
      </c>
      <c r="O20" s="6">
        <v>0</v>
      </c>
      <c r="Q20" s="6">
        <v>32759413077</v>
      </c>
      <c r="S20" s="6">
        <v>32759413077</v>
      </c>
      <c r="U20" s="4" t="s">
        <v>182</v>
      </c>
    </row>
    <row r="21" spans="1:21" x14ac:dyDescent="0.55000000000000004">
      <c r="A21" s="6" t="s">
        <v>135</v>
      </c>
      <c r="C21" s="2">
        <v>0</v>
      </c>
      <c r="E21" s="6">
        <v>0</v>
      </c>
      <c r="G21" s="6">
        <v>0</v>
      </c>
      <c r="I21" s="6">
        <v>0</v>
      </c>
      <c r="K21" s="4" t="s">
        <v>20</v>
      </c>
      <c r="M21" s="6">
        <v>0</v>
      </c>
      <c r="O21" s="6">
        <v>0</v>
      </c>
      <c r="Q21" s="6">
        <v>0</v>
      </c>
      <c r="S21" s="6">
        <v>0</v>
      </c>
      <c r="U21" s="4" t="s">
        <v>20</v>
      </c>
    </row>
    <row r="22" spans="1:21" x14ac:dyDescent="0.55000000000000004">
      <c r="A22" s="6" t="s">
        <v>42</v>
      </c>
      <c r="C22" s="2">
        <v>0</v>
      </c>
      <c r="E22" s="6">
        <v>-39812047875</v>
      </c>
      <c r="G22" s="6">
        <v>0</v>
      </c>
      <c r="I22" s="6">
        <v>-39812047875</v>
      </c>
      <c r="K22" s="4" t="s">
        <v>183</v>
      </c>
      <c r="M22" s="6">
        <v>2527838475</v>
      </c>
      <c r="O22" s="6">
        <v>24836541580</v>
      </c>
      <c r="Q22" s="6">
        <v>405131291</v>
      </c>
      <c r="S22" s="6">
        <v>27769511346</v>
      </c>
      <c r="U22" s="4" t="s">
        <v>184</v>
      </c>
    </row>
    <row r="23" spans="1:21" x14ac:dyDescent="0.55000000000000004">
      <c r="A23" s="6" t="s">
        <v>136</v>
      </c>
      <c r="C23" s="2">
        <v>0</v>
      </c>
      <c r="E23" s="6">
        <v>0</v>
      </c>
      <c r="G23" s="6">
        <v>0</v>
      </c>
      <c r="I23" s="6">
        <v>0</v>
      </c>
      <c r="K23" s="4" t="s">
        <v>20</v>
      </c>
      <c r="M23" s="6">
        <v>0</v>
      </c>
      <c r="O23" s="6">
        <v>0</v>
      </c>
      <c r="Q23" s="6">
        <v>1096165</v>
      </c>
      <c r="S23" s="6">
        <v>1096165</v>
      </c>
      <c r="U23" s="4" t="s">
        <v>20</v>
      </c>
    </row>
    <row r="24" spans="1:21" x14ac:dyDescent="0.55000000000000004">
      <c r="A24" s="6" t="s">
        <v>137</v>
      </c>
      <c r="C24" s="2">
        <v>0</v>
      </c>
      <c r="E24" s="6">
        <v>0</v>
      </c>
      <c r="G24" s="6">
        <v>0</v>
      </c>
      <c r="I24" s="6">
        <v>0</v>
      </c>
      <c r="K24" s="4" t="s">
        <v>20</v>
      </c>
      <c r="M24" s="6">
        <v>0</v>
      </c>
      <c r="O24" s="6">
        <v>0</v>
      </c>
      <c r="Q24" s="6">
        <v>59111092</v>
      </c>
      <c r="S24" s="6">
        <v>59111092</v>
      </c>
      <c r="U24" s="4" t="s">
        <v>32</v>
      </c>
    </row>
    <row r="25" spans="1:21" x14ac:dyDescent="0.55000000000000004">
      <c r="A25" s="6" t="s">
        <v>138</v>
      </c>
      <c r="C25" s="2">
        <v>0</v>
      </c>
      <c r="E25" s="6">
        <v>0</v>
      </c>
      <c r="G25" s="6">
        <v>0</v>
      </c>
      <c r="I25" s="6">
        <v>0</v>
      </c>
      <c r="K25" s="4" t="s">
        <v>20</v>
      </c>
      <c r="M25" s="6">
        <v>0</v>
      </c>
      <c r="O25" s="6">
        <v>0</v>
      </c>
      <c r="Q25" s="6">
        <v>983659427</v>
      </c>
      <c r="S25" s="6">
        <v>983659427</v>
      </c>
      <c r="U25" s="4" t="s">
        <v>185</v>
      </c>
    </row>
    <row r="26" spans="1:21" x14ac:dyDescent="0.55000000000000004">
      <c r="A26" s="6" t="s">
        <v>139</v>
      </c>
      <c r="C26" s="2">
        <v>0</v>
      </c>
      <c r="E26" s="6">
        <v>0</v>
      </c>
      <c r="G26" s="6">
        <v>0</v>
      </c>
      <c r="I26" s="6">
        <v>0</v>
      </c>
      <c r="K26" s="4" t="s">
        <v>20</v>
      </c>
      <c r="M26" s="6">
        <v>0</v>
      </c>
      <c r="O26" s="6">
        <v>0</v>
      </c>
      <c r="Q26" s="6">
        <v>46576640</v>
      </c>
      <c r="S26" s="6">
        <v>46576640</v>
      </c>
      <c r="U26" s="4" t="s">
        <v>20</v>
      </c>
    </row>
    <row r="27" spans="1:21" x14ac:dyDescent="0.55000000000000004">
      <c r="A27" s="6" t="s">
        <v>140</v>
      </c>
      <c r="C27" s="2">
        <v>0</v>
      </c>
      <c r="E27" s="6">
        <v>0</v>
      </c>
      <c r="G27" s="6">
        <v>0</v>
      </c>
      <c r="I27" s="6">
        <v>0</v>
      </c>
      <c r="K27" s="4" t="s">
        <v>20</v>
      </c>
      <c r="M27" s="6">
        <v>0</v>
      </c>
      <c r="O27" s="6">
        <v>0</v>
      </c>
      <c r="Q27" s="6">
        <v>364511035</v>
      </c>
      <c r="S27" s="6">
        <v>364511035</v>
      </c>
      <c r="U27" s="4" t="s">
        <v>186</v>
      </c>
    </row>
    <row r="28" spans="1:21" x14ac:dyDescent="0.55000000000000004">
      <c r="A28" s="6" t="s">
        <v>141</v>
      </c>
      <c r="C28" s="2">
        <v>0</v>
      </c>
      <c r="E28" s="6">
        <v>0</v>
      </c>
      <c r="G28" s="6">
        <v>0</v>
      </c>
      <c r="I28" s="6">
        <v>0</v>
      </c>
      <c r="K28" s="4" t="s">
        <v>20</v>
      </c>
      <c r="M28" s="6">
        <v>0</v>
      </c>
      <c r="O28" s="6">
        <v>0</v>
      </c>
      <c r="Q28" s="6">
        <v>5450138093</v>
      </c>
      <c r="S28" s="6">
        <v>5450138093</v>
      </c>
      <c r="U28" s="4" t="s">
        <v>187</v>
      </c>
    </row>
    <row r="29" spans="1:21" x14ac:dyDescent="0.55000000000000004">
      <c r="A29" s="6" t="s">
        <v>142</v>
      </c>
      <c r="C29" s="2">
        <v>0</v>
      </c>
      <c r="E29" s="6">
        <v>0</v>
      </c>
      <c r="G29" s="6">
        <v>0</v>
      </c>
      <c r="I29" s="6">
        <v>0</v>
      </c>
      <c r="K29" s="4" t="s">
        <v>20</v>
      </c>
      <c r="M29" s="6">
        <v>0</v>
      </c>
      <c r="O29" s="6">
        <v>0</v>
      </c>
      <c r="Q29" s="6">
        <v>1082110</v>
      </c>
      <c r="S29" s="6">
        <v>1082110</v>
      </c>
      <c r="U29" s="4" t="s">
        <v>20</v>
      </c>
    </row>
    <row r="30" spans="1:21" x14ac:dyDescent="0.55000000000000004">
      <c r="A30" s="6" t="s">
        <v>143</v>
      </c>
      <c r="C30" s="2">
        <v>0</v>
      </c>
      <c r="E30" s="6">
        <v>0</v>
      </c>
      <c r="G30" s="6">
        <v>0</v>
      </c>
      <c r="I30" s="6">
        <v>0</v>
      </c>
      <c r="K30" s="4" t="s">
        <v>20</v>
      </c>
      <c r="M30" s="6">
        <v>0</v>
      </c>
      <c r="O30" s="6">
        <v>0</v>
      </c>
      <c r="Q30" s="6">
        <v>46923258341</v>
      </c>
      <c r="S30" s="6">
        <v>46923258341</v>
      </c>
      <c r="U30" s="4" t="s">
        <v>188</v>
      </c>
    </row>
    <row r="31" spans="1:21" x14ac:dyDescent="0.55000000000000004">
      <c r="A31" s="6" t="s">
        <v>48</v>
      </c>
      <c r="C31" s="2">
        <v>0</v>
      </c>
      <c r="E31" s="6">
        <v>11772507019</v>
      </c>
      <c r="G31" s="6">
        <v>0</v>
      </c>
      <c r="I31" s="6">
        <v>11772507019</v>
      </c>
      <c r="K31" s="4" t="s">
        <v>189</v>
      </c>
      <c r="M31" s="6">
        <v>0</v>
      </c>
      <c r="O31" s="6">
        <v>117720857239</v>
      </c>
      <c r="Q31" s="6">
        <v>136520705</v>
      </c>
      <c r="S31" s="6">
        <v>117857377944</v>
      </c>
      <c r="U31" s="4" t="s">
        <v>190</v>
      </c>
    </row>
    <row r="32" spans="1:21" x14ac:dyDescent="0.55000000000000004">
      <c r="A32" s="6" t="s">
        <v>144</v>
      </c>
      <c r="C32" s="2">
        <v>0</v>
      </c>
      <c r="E32" s="6">
        <v>0</v>
      </c>
      <c r="G32" s="6">
        <v>0</v>
      </c>
      <c r="I32" s="6">
        <v>0</v>
      </c>
      <c r="K32" s="4" t="s">
        <v>20</v>
      </c>
      <c r="M32" s="6">
        <v>0</v>
      </c>
      <c r="O32" s="6">
        <v>0</v>
      </c>
      <c r="Q32" s="6">
        <v>31016869</v>
      </c>
      <c r="S32" s="6">
        <v>31016869</v>
      </c>
      <c r="U32" s="4" t="s">
        <v>20</v>
      </c>
    </row>
    <row r="33" spans="1:21" x14ac:dyDescent="0.55000000000000004">
      <c r="A33" s="6" t="s">
        <v>145</v>
      </c>
      <c r="C33" s="2">
        <v>0</v>
      </c>
      <c r="E33" s="6">
        <v>0</v>
      </c>
      <c r="G33" s="6">
        <v>0</v>
      </c>
      <c r="I33" s="6">
        <v>0</v>
      </c>
      <c r="K33" s="4" t="s">
        <v>20</v>
      </c>
      <c r="M33" s="6">
        <v>0</v>
      </c>
      <c r="O33" s="6">
        <v>0</v>
      </c>
      <c r="Q33" s="6">
        <v>2160929440</v>
      </c>
      <c r="S33" s="6">
        <v>2160929440</v>
      </c>
      <c r="U33" s="4" t="s">
        <v>191</v>
      </c>
    </row>
    <row r="34" spans="1:21" x14ac:dyDescent="0.55000000000000004">
      <c r="A34" s="6" t="s">
        <v>122</v>
      </c>
      <c r="C34" s="2">
        <v>0</v>
      </c>
      <c r="E34" s="6">
        <v>0</v>
      </c>
      <c r="G34" s="6">
        <v>0</v>
      </c>
      <c r="I34" s="6">
        <v>0</v>
      </c>
      <c r="K34" s="4" t="s">
        <v>20</v>
      </c>
      <c r="M34" s="6">
        <v>2000000000</v>
      </c>
      <c r="O34" s="6">
        <v>0</v>
      </c>
      <c r="Q34" s="6">
        <v>29154875875</v>
      </c>
      <c r="S34" s="6">
        <v>31154875875</v>
      </c>
      <c r="U34" s="4" t="s">
        <v>192</v>
      </c>
    </row>
    <row r="35" spans="1:21" x14ac:dyDescent="0.55000000000000004">
      <c r="A35" s="6" t="s">
        <v>146</v>
      </c>
      <c r="C35" s="2">
        <v>0</v>
      </c>
      <c r="E35" s="6">
        <v>0</v>
      </c>
      <c r="G35" s="6">
        <v>0</v>
      </c>
      <c r="I35" s="6">
        <v>0</v>
      </c>
      <c r="K35" s="4" t="s">
        <v>20</v>
      </c>
      <c r="M35" s="6">
        <v>0</v>
      </c>
      <c r="O35" s="6">
        <v>0</v>
      </c>
      <c r="Q35" s="6">
        <v>376244945</v>
      </c>
      <c r="S35" s="6">
        <v>376244945</v>
      </c>
      <c r="U35" s="4" t="s">
        <v>186</v>
      </c>
    </row>
    <row r="36" spans="1:21" x14ac:dyDescent="0.55000000000000004">
      <c r="A36" s="6" t="s">
        <v>147</v>
      </c>
      <c r="C36" s="2">
        <v>0</v>
      </c>
      <c r="E36" s="6">
        <v>0</v>
      </c>
      <c r="G36" s="6">
        <v>0</v>
      </c>
      <c r="I36" s="6">
        <v>0</v>
      </c>
      <c r="K36" s="4" t="s">
        <v>20</v>
      </c>
      <c r="M36" s="6">
        <v>0</v>
      </c>
      <c r="O36" s="6">
        <v>0</v>
      </c>
      <c r="Q36" s="6">
        <v>668420964</v>
      </c>
      <c r="S36" s="6">
        <v>668420964</v>
      </c>
      <c r="U36" s="4" t="s">
        <v>193</v>
      </c>
    </row>
    <row r="37" spans="1:21" x14ac:dyDescent="0.55000000000000004">
      <c r="A37" s="6" t="s">
        <v>148</v>
      </c>
      <c r="C37" s="2">
        <v>0</v>
      </c>
      <c r="E37" s="6">
        <v>0</v>
      </c>
      <c r="G37" s="6">
        <v>0</v>
      </c>
      <c r="I37" s="6">
        <v>0</v>
      </c>
      <c r="K37" s="4" t="s">
        <v>20</v>
      </c>
      <c r="M37" s="6">
        <v>0</v>
      </c>
      <c r="O37" s="6">
        <v>0</v>
      </c>
      <c r="Q37" s="6">
        <v>2188435250</v>
      </c>
      <c r="S37" s="6">
        <v>2188435250</v>
      </c>
      <c r="U37" s="4" t="s">
        <v>191</v>
      </c>
    </row>
    <row r="38" spans="1:21" x14ac:dyDescent="0.55000000000000004">
      <c r="A38" s="6" t="s">
        <v>149</v>
      </c>
      <c r="C38" s="2">
        <v>0</v>
      </c>
      <c r="E38" s="6">
        <v>0</v>
      </c>
      <c r="G38" s="6">
        <v>0</v>
      </c>
      <c r="I38" s="6">
        <v>0</v>
      </c>
      <c r="K38" s="4" t="s">
        <v>20</v>
      </c>
      <c r="M38" s="6">
        <v>0</v>
      </c>
      <c r="O38" s="6">
        <v>0</v>
      </c>
      <c r="Q38" s="6">
        <v>3243858368</v>
      </c>
      <c r="S38" s="6">
        <v>3243858368</v>
      </c>
      <c r="U38" s="4" t="s">
        <v>194</v>
      </c>
    </row>
    <row r="39" spans="1:21" x14ac:dyDescent="0.55000000000000004">
      <c r="A39" s="6" t="s">
        <v>44</v>
      </c>
      <c r="C39" s="2">
        <v>0</v>
      </c>
      <c r="E39" s="6">
        <v>-6871446671</v>
      </c>
      <c r="G39" s="6">
        <v>0</v>
      </c>
      <c r="I39" s="6">
        <v>-6871446671</v>
      </c>
      <c r="K39" s="4" t="s">
        <v>195</v>
      </c>
      <c r="M39" s="6">
        <v>0</v>
      </c>
      <c r="O39" s="6">
        <v>7758781916</v>
      </c>
      <c r="Q39" s="6">
        <v>3144570240</v>
      </c>
      <c r="S39" s="6">
        <v>10903352156</v>
      </c>
      <c r="U39" s="4" t="s">
        <v>196</v>
      </c>
    </row>
    <row r="40" spans="1:21" x14ac:dyDescent="0.55000000000000004">
      <c r="A40" s="6" t="s">
        <v>150</v>
      </c>
      <c r="C40" s="2">
        <v>0</v>
      </c>
      <c r="E40" s="6">
        <v>0</v>
      </c>
      <c r="G40" s="6">
        <v>0</v>
      </c>
      <c r="I40" s="6">
        <v>0</v>
      </c>
      <c r="K40" s="4" t="s">
        <v>20</v>
      </c>
      <c r="M40" s="6">
        <v>0</v>
      </c>
      <c r="O40" s="6">
        <v>0</v>
      </c>
      <c r="Q40" s="6">
        <v>-1836106738</v>
      </c>
      <c r="S40" s="6">
        <v>-1836106738</v>
      </c>
      <c r="U40" s="4" t="s">
        <v>197</v>
      </c>
    </row>
    <row r="41" spans="1:21" x14ac:dyDescent="0.55000000000000004">
      <c r="A41" s="6" t="s">
        <v>23</v>
      </c>
      <c r="C41" s="2">
        <v>0</v>
      </c>
      <c r="E41" s="6">
        <v>-39099042007</v>
      </c>
      <c r="G41" s="6">
        <v>0</v>
      </c>
      <c r="I41" s="6">
        <v>-39099042007</v>
      </c>
      <c r="K41" s="4" t="s">
        <v>198</v>
      </c>
      <c r="M41" s="6">
        <v>0</v>
      </c>
      <c r="O41" s="6">
        <v>59389113346</v>
      </c>
      <c r="Q41" s="6">
        <v>35123621201</v>
      </c>
      <c r="S41" s="6">
        <v>94512734547</v>
      </c>
      <c r="U41" s="4" t="s">
        <v>199</v>
      </c>
    </row>
    <row r="42" spans="1:21" x14ac:dyDescent="0.55000000000000004">
      <c r="A42" s="6" t="s">
        <v>151</v>
      </c>
      <c r="C42" s="2">
        <v>0</v>
      </c>
      <c r="E42" s="6">
        <v>0</v>
      </c>
      <c r="G42" s="6">
        <v>0</v>
      </c>
      <c r="I42" s="6">
        <v>0</v>
      </c>
      <c r="K42" s="4" t="s">
        <v>20</v>
      </c>
      <c r="M42" s="6">
        <v>0</v>
      </c>
      <c r="O42" s="6">
        <v>0</v>
      </c>
      <c r="Q42" s="6">
        <v>403221799</v>
      </c>
      <c r="S42" s="6">
        <v>403221799</v>
      </c>
      <c r="U42" s="4" t="s">
        <v>186</v>
      </c>
    </row>
    <row r="43" spans="1:21" x14ac:dyDescent="0.55000000000000004">
      <c r="A43" s="6" t="s">
        <v>127</v>
      </c>
      <c r="C43" s="2">
        <v>0</v>
      </c>
      <c r="E43" s="6">
        <v>0</v>
      </c>
      <c r="G43" s="6">
        <v>0</v>
      </c>
      <c r="I43" s="6">
        <v>0</v>
      </c>
      <c r="K43" s="4" t="s">
        <v>20</v>
      </c>
      <c r="M43" s="6">
        <v>2146893600</v>
      </c>
      <c r="O43" s="6">
        <v>0</v>
      </c>
      <c r="Q43" s="6">
        <v>8300281719</v>
      </c>
      <c r="S43" s="6">
        <v>10447175319</v>
      </c>
      <c r="U43" s="4" t="s">
        <v>200</v>
      </c>
    </row>
    <row r="44" spans="1:21" x14ac:dyDescent="0.55000000000000004">
      <c r="A44" s="6" t="s">
        <v>152</v>
      </c>
      <c r="C44" s="2">
        <v>0</v>
      </c>
      <c r="E44" s="6">
        <v>0</v>
      </c>
      <c r="G44" s="6">
        <v>0</v>
      </c>
      <c r="I44" s="6">
        <v>0</v>
      </c>
      <c r="K44" s="4" t="s">
        <v>20</v>
      </c>
      <c r="M44" s="6">
        <v>0</v>
      </c>
      <c r="O44" s="6">
        <v>0</v>
      </c>
      <c r="Q44" s="6">
        <v>983699512</v>
      </c>
      <c r="S44" s="6">
        <v>983699512</v>
      </c>
      <c r="U44" s="4" t="s">
        <v>185</v>
      </c>
    </row>
    <row r="45" spans="1:21" x14ac:dyDescent="0.55000000000000004">
      <c r="A45" s="6" t="s">
        <v>153</v>
      </c>
      <c r="C45" s="2">
        <v>0</v>
      </c>
      <c r="E45" s="6">
        <v>0</v>
      </c>
      <c r="G45" s="6">
        <v>0</v>
      </c>
      <c r="I45" s="6">
        <v>0</v>
      </c>
      <c r="K45" s="4" t="s">
        <v>20</v>
      </c>
      <c r="M45" s="6">
        <v>0</v>
      </c>
      <c r="O45" s="6">
        <v>0</v>
      </c>
      <c r="Q45" s="6">
        <v>11309635909</v>
      </c>
      <c r="S45" s="6">
        <v>11309635909</v>
      </c>
      <c r="U45" s="4" t="s">
        <v>201</v>
      </c>
    </row>
    <row r="46" spans="1:21" x14ac:dyDescent="0.55000000000000004">
      <c r="A46" s="6" t="s">
        <v>33</v>
      </c>
      <c r="C46" s="2">
        <v>0</v>
      </c>
      <c r="E46" s="6">
        <v>16384585901</v>
      </c>
      <c r="G46" s="6">
        <v>0</v>
      </c>
      <c r="I46" s="6">
        <v>16384585901</v>
      </c>
      <c r="K46" s="4" t="s">
        <v>202</v>
      </c>
      <c r="M46" s="6">
        <v>0</v>
      </c>
      <c r="O46" s="6">
        <v>35808750652</v>
      </c>
      <c r="Q46" s="6">
        <v>17613730660</v>
      </c>
      <c r="S46" s="6">
        <v>53422481312</v>
      </c>
      <c r="U46" s="4" t="s">
        <v>203</v>
      </c>
    </row>
    <row r="47" spans="1:21" x14ac:dyDescent="0.55000000000000004">
      <c r="A47" s="6" t="s">
        <v>154</v>
      </c>
      <c r="C47" s="2">
        <v>0</v>
      </c>
      <c r="E47" s="6">
        <v>0</v>
      </c>
      <c r="G47" s="6">
        <v>0</v>
      </c>
      <c r="I47" s="6">
        <v>0</v>
      </c>
      <c r="K47" s="4" t="s">
        <v>20</v>
      </c>
      <c r="M47" s="6">
        <v>0</v>
      </c>
      <c r="O47" s="6">
        <v>0</v>
      </c>
      <c r="Q47" s="6">
        <v>-1918113994</v>
      </c>
      <c r="S47" s="6">
        <v>-1918113994</v>
      </c>
      <c r="U47" s="4" t="s">
        <v>204</v>
      </c>
    </row>
    <row r="48" spans="1:21" x14ac:dyDescent="0.55000000000000004">
      <c r="A48" s="6" t="s">
        <v>155</v>
      </c>
      <c r="C48" s="2">
        <v>0</v>
      </c>
      <c r="E48" s="6">
        <v>0</v>
      </c>
      <c r="G48" s="6">
        <v>0</v>
      </c>
      <c r="I48" s="6">
        <v>0</v>
      </c>
      <c r="K48" s="4" t="s">
        <v>20</v>
      </c>
      <c r="M48" s="6">
        <v>0</v>
      </c>
      <c r="O48" s="6">
        <v>0</v>
      </c>
      <c r="Q48" s="6">
        <v>1654082</v>
      </c>
      <c r="S48" s="6">
        <v>1654082</v>
      </c>
      <c r="U48" s="4" t="s">
        <v>20</v>
      </c>
    </row>
    <row r="49" spans="1:21" x14ac:dyDescent="0.55000000000000004">
      <c r="A49" s="6" t="s">
        <v>60</v>
      </c>
      <c r="C49" s="2">
        <v>0</v>
      </c>
      <c r="E49" s="6">
        <v>5806755473</v>
      </c>
      <c r="G49" s="6">
        <v>0</v>
      </c>
      <c r="I49" s="6">
        <v>5806755473</v>
      </c>
      <c r="K49" s="4" t="s">
        <v>205</v>
      </c>
      <c r="M49" s="6">
        <v>0</v>
      </c>
      <c r="O49" s="6">
        <v>5806755473</v>
      </c>
      <c r="Q49" s="6">
        <v>0</v>
      </c>
      <c r="S49" s="6">
        <v>5806755473</v>
      </c>
      <c r="U49" s="4" t="s">
        <v>206</v>
      </c>
    </row>
    <row r="50" spans="1:21" x14ac:dyDescent="0.55000000000000004">
      <c r="A50" s="6" t="s">
        <v>56</v>
      </c>
      <c r="C50" s="2">
        <v>0</v>
      </c>
      <c r="E50" s="6">
        <v>675401150</v>
      </c>
      <c r="G50" s="6">
        <v>0</v>
      </c>
      <c r="I50" s="6">
        <v>675401150</v>
      </c>
      <c r="K50" s="4" t="s">
        <v>207</v>
      </c>
      <c r="M50" s="6">
        <v>0</v>
      </c>
      <c r="O50" s="6">
        <v>675401150</v>
      </c>
      <c r="Q50" s="6">
        <v>0</v>
      </c>
      <c r="S50" s="6">
        <v>675401150</v>
      </c>
      <c r="U50" s="4" t="s">
        <v>193</v>
      </c>
    </row>
    <row r="51" spans="1:21" x14ac:dyDescent="0.55000000000000004">
      <c r="A51" s="6" t="s">
        <v>62</v>
      </c>
      <c r="C51" s="2">
        <v>0</v>
      </c>
      <c r="E51" s="6">
        <v>1626116752</v>
      </c>
      <c r="G51" s="6">
        <v>0</v>
      </c>
      <c r="I51" s="6">
        <v>1626116752</v>
      </c>
      <c r="K51" s="4" t="s">
        <v>208</v>
      </c>
      <c r="M51" s="6">
        <v>0</v>
      </c>
      <c r="O51" s="6">
        <v>1626116752</v>
      </c>
      <c r="Q51" s="6">
        <v>0</v>
      </c>
      <c r="S51" s="6">
        <v>1626116752</v>
      </c>
      <c r="U51" s="4" t="s">
        <v>209</v>
      </c>
    </row>
    <row r="52" spans="1:21" x14ac:dyDescent="0.55000000000000004">
      <c r="A52" s="6" t="s">
        <v>55</v>
      </c>
      <c r="C52" s="2">
        <v>0</v>
      </c>
      <c r="E52" s="6">
        <v>6345638</v>
      </c>
      <c r="G52" s="6">
        <v>0</v>
      </c>
      <c r="I52" s="6">
        <v>6345638</v>
      </c>
      <c r="K52" s="4" t="s">
        <v>20</v>
      </c>
      <c r="M52" s="6">
        <v>0</v>
      </c>
      <c r="O52" s="6">
        <v>6345638</v>
      </c>
      <c r="Q52" s="6">
        <v>0</v>
      </c>
      <c r="S52" s="6">
        <v>6345638</v>
      </c>
      <c r="U52" s="4" t="s">
        <v>20</v>
      </c>
    </row>
    <row r="53" spans="1:21" x14ac:dyDescent="0.55000000000000004">
      <c r="A53" s="6" t="s">
        <v>51</v>
      </c>
      <c r="C53" s="2">
        <v>0</v>
      </c>
      <c r="E53" s="6">
        <v>475883429</v>
      </c>
      <c r="G53" s="6">
        <v>0</v>
      </c>
      <c r="I53" s="6">
        <v>475883429</v>
      </c>
      <c r="K53" s="4" t="s">
        <v>210</v>
      </c>
      <c r="M53" s="6">
        <v>0</v>
      </c>
      <c r="O53" s="6">
        <v>475883429</v>
      </c>
      <c r="Q53" s="6">
        <v>0</v>
      </c>
      <c r="S53" s="6">
        <v>475883429</v>
      </c>
      <c r="U53" s="4" t="s">
        <v>97</v>
      </c>
    </row>
    <row r="54" spans="1:21" x14ac:dyDescent="0.55000000000000004">
      <c r="A54" s="6" t="s">
        <v>31</v>
      </c>
      <c r="C54" s="2">
        <v>0</v>
      </c>
      <c r="E54" s="6">
        <v>3779081</v>
      </c>
      <c r="G54" s="6">
        <v>0</v>
      </c>
      <c r="I54" s="6">
        <v>3779081</v>
      </c>
      <c r="K54" s="4" t="s">
        <v>20</v>
      </c>
      <c r="M54" s="6">
        <v>0</v>
      </c>
      <c r="O54" s="6">
        <v>6206318</v>
      </c>
      <c r="Q54" s="6">
        <v>0</v>
      </c>
      <c r="S54" s="6">
        <v>6206318</v>
      </c>
      <c r="U54" s="4" t="s">
        <v>20</v>
      </c>
    </row>
    <row r="55" spans="1:21" x14ac:dyDescent="0.55000000000000004">
      <c r="A55" s="6" t="s">
        <v>50</v>
      </c>
      <c r="C55" s="2">
        <v>0</v>
      </c>
      <c r="E55" s="6">
        <v>3492751</v>
      </c>
      <c r="G55" s="6">
        <v>0</v>
      </c>
      <c r="I55" s="6">
        <v>3492751</v>
      </c>
      <c r="K55" s="4" t="s">
        <v>20</v>
      </c>
      <c r="M55" s="6">
        <v>0</v>
      </c>
      <c r="O55" s="6">
        <v>3492751</v>
      </c>
      <c r="Q55" s="6">
        <v>0</v>
      </c>
      <c r="S55" s="6">
        <v>3492751</v>
      </c>
      <c r="U55" s="4" t="s">
        <v>20</v>
      </c>
    </row>
    <row r="56" spans="1:21" x14ac:dyDescent="0.55000000000000004">
      <c r="A56" s="6" t="s">
        <v>27</v>
      </c>
      <c r="C56" s="2">
        <v>0</v>
      </c>
      <c r="E56" s="6">
        <v>841934</v>
      </c>
      <c r="G56" s="6">
        <v>0</v>
      </c>
      <c r="I56" s="6">
        <v>841934</v>
      </c>
      <c r="K56" s="4" t="s">
        <v>20</v>
      </c>
      <c r="M56" s="6">
        <v>0</v>
      </c>
      <c r="O56" s="6">
        <v>6917509</v>
      </c>
      <c r="Q56" s="6">
        <v>0</v>
      </c>
      <c r="S56" s="6">
        <v>6917509</v>
      </c>
      <c r="U56" s="4" t="s">
        <v>20</v>
      </c>
    </row>
    <row r="57" spans="1:21" x14ac:dyDescent="0.55000000000000004">
      <c r="A57" s="6" t="s">
        <v>58</v>
      </c>
      <c r="C57" s="2">
        <v>0</v>
      </c>
      <c r="E57" s="6">
        <v>59840906</v>
      </c>
      <c r="G57" s="6">
        <v>0</v>
      </c>
      <c r="I57" s="6">
        <v>59840906</v>
      </c>
      <c r="K57" s="4" t="s">
        <v>211</v>
      </c>
      <c r="M57" s="6">
        <v>0</v>
      </c>
      <c r="O57" s="6">
        <v>59840906</v>
      </c>
      <c r="Q57" s="6">
        <v>0</v>
      </c>
      <c r="S57" s="6">
        <v>59840906</v>
      </c>
      <c r="U57" s="4" t="s">
        <v>32</v>
      </c>
    </row>
    <row r="58" spans="1:21" x14ac:dyDescent="0.55000000000000004">
      <c r="A58" s="6" t="s">
        <v>40</v>
      </c>
      <c r="C58" s="2">
        <v>0</v>
      </c>
      <c r="E58" s="6">
        <v>-64098214380</v>
      </c>
      <c r="G58" s="6">
        <v>0</v>
      </c>
      <c r="I58" s="6">
        <v>-64098214380</v>
      </c>
      <c r="K58" s="4" t="s">
        <v>212</v>
      </c>
      <c r="M58" s="6">
        <v>0</v>
      </c>
      <c r="O58" s="6">
        <v>-37973198459</v>
      </c>
      <c r="Q58" s="6">
        <v>0</v>
      </c>
      <c r="S58" s="6">
        <v>-37973198459</v>
      </c>
      <c r="U58" s="4" t="s">
        <v>213</v>
      </c>
    </row>
    <row r="59" spans="1:21" x14ac:dyDescent="0.55000000000000004">
      <c r="A59" s="6" t="s">
        <v>53</v>
      </c>
      <c r="C59" s="2">
        <v>0</v>
      </c>
      <c r="E59" s="6">
        <v>-43212076361</v>
      </c>
      <c r="G59" s="6">
        <v>0</v>
      </c>
      <c r="I59" s="6">
        <v>-43212076361</v>
      </c>
      <c r="K59" s="4" t="s">
        <v>214</v>
      </c>
      <c r="M59" s="6">
        <v>0</v>
      </c>
      <c r="O59" s="6">
        <v>-43212076361</v>
      </c>
      <c r="Q59" s="6">
        <v>0</v>
      </c>
      <c r="S59" s="6">
        <v>-43212076361</v>
      </c>
      <c r="U59" s="4" t="s">
        <v>215</v>
      </c>
    </row>
    <row r="60" spans="1:21" ht="19.2" thickBot="1" x14ac:dyDescent="0.6">
      <c r="A60" s="1" t="s">
        <v>230</v>
      </c>
      <c r="C60" s="35">
        <f>SUM(C8:C59)</f>
        <v>2481216458</v>
      </c>
      <c r="D60" s="35">
        <f t="shared" ref="D60:T60" si="0">SUM(D8:D59)</f>
        <v>0</v>
      </c>
      <c r="E60" s="35">
        <f t="shared" si="0"/>
        <v>-467322240394</v>
      </c>
      <c r="F60" s="35">
        <f t="shared" si="0"/>
        <v>0</v>
      </c>
      <c r="G60" s="35">
        <f t="shared" si="0"/>
        <v>236196626759</v>
      </c>
      <c r="H60" s="35">
        <f t="shared" si="0"/>
        <v>0</v>
      </c>
      <c r="I60" s="35">
        <f t="shared" si="0"/>
        <v>-228644397177</v>
      </c>
      <c r="J60" s="35">
        <f t="shared" si="0"/>
        <v>0</v>
      </c>
      <c r="K60" s="35">
        <f t="shared" si="0"/>
        <v>0</v>
      </c>
      <c r="L60" s="35">
        <f t="shared" si="0"/>
        <v>0</v>
      </c>
      <c r="M60" s="35">
        <f t="shared" si="0"/>
        <v>20176473197</v>
      </c>
      <c r="N60" s="35">
        <f t="shared" si="0"/>
        <v>0</v>
      </c>
      <c r="O60" s="35">
        <f t="shared" si="0"/>
        <v>400782793434</v>
      </c>
      <c r="P60" s="35">
        <f t="shared" si="0"/>
        <v>0</v>
      </c>
      <c r="Q60" s="35">
        <f t="shared" si="0"/>
        <v>540864690991</v>
      </c>
      <c r="R60" s="35">
        <f t="shared" si="0"/>
        <v>0</v>
      </c>
      <c r="S60" s="35">
        <f t="shared" si="0"/>
        <v>961823957622</v>
      </c>
      <c r="T60" s="2">
        <f t="shared" si="0"/>
        <v>0</v>
      </c>
    </row>
    <row r="61" spans="1:21" ht="19.2" thickTop="1" x14ac:dyDescent="0.55000000000000004"/>
  </sheetData>
  <mergeCells count="14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"/>
  <sheetViews>
    <sheetView rightToLeft="1" workbookViewId="0">
      <selection activeCell="G17" sqref="G17"/>
    </sheetView>
  </sheetViews>
  <sheetFormatPr defaultColWidth="9.109375" defaultRowHeight="16.8" x14ac:dyDescent="0.5"/>
  <cols>
    <col min="1" max="1" width="9.109375" style="4" customWidth="1"/>
    <col min="2" max="2" width="1" style="4" customWidth="1"/>
    <col min="3" max="3" width="14.5546875" style="4" customWidth="1"/>
    <col min="4" max="4" width="1" style="4" customWidth="1"/>
    <col min="5" max="5" width="25.33203125" style="4" customWidth="1"/>
    <col min="6" max="6" width="1" style="4" customWidth="1"/>
    <col min="7" max="7" width="9.109375" style="4" customWidth="1"/>
    <col min="8" max="8" width="1" style="4" customWidth="1"/>
    <col min="9" max="9" width="9.109375" style="4" customWidth="1"/>
    <col min="10" max="10" width="1" style="4" customWidth="1"/>
    <col min="11" max="11" width="17.88671875" style="4" customWidth="1"/>
    <col min="12" max="12" width="1" style="4" customWidth="1"/>
    <col min="13" max="13" width="17.33203125" style="4" customWidth="1"/>
    <col min="14" max="14" width="1" style="4" customWidth="1"/>
    <col min="15" max="15" width="14.44140625" style="4" customWidth="1"/>
    <col min="16" max="16" width="1" style="4" customWidth="1"/>
    <col min="17" max="17" width="9.109375" style="4" customWidth="1"/>
    <col min="18" max="18" width="1" style="4" customWidth="1"/>
    <col min="19" max="19" width="9.109375" style="4" customWidth="1"/>
    <col min="20" max="16384" width="9.109375" style="4"/>
  </cols>
  <sheetData>
    <row r="2" spans="1:17" ht="18.600000000000001" x14ac:dyDescent="0.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18.600000000000001" x14ac:dyDescent="0.5">
      <c r="C3" s="20" t="s">
        <v>103</v>
      </c>
      <c r="D3" s="20" t="s">
        <v>103</v>
      </c>
      <c r="E3" s="20" t="s">
        <v>103</v>
      </c>
      <c r="F3" s="20" t="s">
        <v>103</v>
      </c>
      <c r="G3" s="20" t="s">
        <v>103</v>
      </c>
    </row>
    <row r="4" spans="1:17" ht="18.600000000000001" x14ac:dyDescent="0.5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18.600000000000001" x14ac:dyDescent="0.5">
      <c r="A6" s="20" t="s">
        <v>107</v>
      </c>
      <c r="C6" s="20" t="s">
        <v>105</v>
      </c>
      <c r="D6" s="20" t="s">
        <v>105</v>
      </c>
      <c r="E6" s="20" t="s">
        <v>105</v>
      </c>
      <c r="F6" s="20" t="s">
        <v>105</v>
      </c>
      <c r="G6" s="20" t="s">
        <v>105</v>
      </c>
      <c r="H6" s="20" t="s">
        <v>105</v>
      </c>
      <c r="I6" s="20" t="s">
        <v>105</v>
      </c>
      <c r="K6" s="20" t="s">
        <v>106</v>
      </c>
      <c r="L6" s="20" t="s">
        <v>106</v>
      </c>
      <c r="M6" s="20" t="s">
        <v>106</v>
      </c>
      <c r="N6" s="20" t="s">
        <v>106</v>
      </c>
      <c r="O6" s="20" t="s">
        <v>106</v>
      </c>
      <c r="P6" s="20" t="s">
        <v>106</v>
      </c>
      <c r="Q6" s="20" t="s">
        <v>106</v>
      </c>
    </row>
    <row r="7" spans="1:17" ht="18.600000000000001" x14ac:dyDescent="0.5">
      <c r="A7" s="20" t="s">
        <v>107</v>
      </c>
      <c r="C7" s="20" t="s">
        <v>216</v>
      </c>
      <c r="E7" s="20" t="s">
        <v>157</v>
      </c>
      <c r="G7" s="20" t="s">
        <v>158</v>
      </c>
      <c r="I7" s="20" t="s">
        <v>217</v>
      </c>
      <c r="K7" s="20" t="s">
        <v>216</v>
      </c>
      <c r="M7" s="20" t="s">
        <v>157</v>
      </c>
      <c r="O7" s="20" t="s">
        <v>158</v>
      </c>
      <c r="Q7" s="20" t="s">
        <v>217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topLeftCell="A7" workbookViewId="0">
      <selection activeCell="G18" sqref="G18"/>
    </sheetView>
  </sheetViews>
  <sheetFormatPr defaultColWidth="9.109375" defaultRowHeight="16.8" x14ac:dyDescent="0.5"/>
  <cols>
    <col min="1" max="1" width="22.33203125" style="4" customWidth="1"/>
    <col min="2" max="2" width="1" style="4" customWidth="1"/>
    <col min="3" max="3" width="24.33203125" style="4" customWidth="1"/>
    <col min="4" max="4" width="1" style="4" customWidth="1"/>
    <col min="5" max="5" width="17.21875" style="4" customWidth="1"/>
    <col min="6" max="6" width="1" style="4" customWidth="1"/>
    <col min="7" max="7" width="25.21875" style="4" customWidth="1"/>
    <col min="8" max="8" width="1" style="4" customWidth="1"/>
    <col min="9" max="9" width="19.88671875" style="4" customWidth="1"/>
    <col min="10" max="10" width="1" style="4" customWidth="1"/>
    <col min="11" max="11" width="19.33203125" style="4" customWidth="1"/>
    <col min="12" max="12" width="1" style="4" customWidth="1"/>
    <col min="13" max="13" width="9.109375" style="4" customWidth="1"/>
    <col min="14" max="16384" width="9.109375" style="4"/>
  </cols>
  <sheetData>
    <row r="2" spans="1:11" ht="18.600000000000001" x14ac:dyDescent="0.5"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</row>
    <row r="3" spans="1:11" ht="18.600000000000001" x14ac:dyDescent="0.5">
      <c r="B3" s="20" t="s">
        <v>103</v>
      </c>
      <c r="C3" s="20" t="s">
        <v>103</v>
      </c>
      <c r="D3" s="20" t="s">
        <v>103</v>
      </c>
      <c r="E3" s="20" t="s">
        <v>103</v>
      </c>
      <c r="F3" s="20" t="s">
        <v>103</v>
      </c>
    </row>
    <row r="4" spans="1:11" ht="18.600000000000001" x14ac:dyDescent="0.5"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</row>
    <row r="6" spans="1:11" ht="18.600000000000001" x14ac:dyDescent="0.5">
      <c r="A6" s="17" t="s">
        <v>218</v>
      </c>
      <c r="B6" s="17" t="s">
        <v>218</v>
      </c>
      <c r="C6" s="17" t="s">
        <v>218</v>
      </c>
      <c r="E6" s="17" t="s">
        <v>105</v>
      </c>
      <c r="F6" s="17" t="s">
        <v>105</v>
      </c>
      <c r="G6" s="17" t="s">
        <v>105</v>
      </c>
      <c r="I6" s="17" t="s">
        <v>106</v>
      </c>
      <c r="J6" s="17" t="s">
        <v>106</v>
      </c>
      <c r="K6" s="17" t="s">
        <v>106</v>
      </c>
    </row>
    <row r="7" spans="1:11" ht="18.600000000000001" x14ac:dyDescent="0.5">
      <c r="A7" s="17" t="s">
        <v>219</v>
      </c>
      <c r="C7" s="17" t="s">
        <v>87</v>
      </c>
      <c r="E7" s="17" t="s">
        <v>220</v>
      </c>
      <c r="G7" s="17" t="s">
        <v>221</v>
      </c>
      <c r="I7" s="17" t="s">
        <v>220</v>
      </c>
      <c r="K7" s="17" t="s">
        <v>221</v>
      </c>
    </row>
    <row r="8" spans="1:11" ht="18.600000000000001" x14ac:dyDescent="0.6">
      <c r="A8" s="5" t="s">
        <v>93</v>
      </c>
      <c r="C8" s="4" t="s">
        <v>94</v>
      </c>
      <c r="E8" s="6">
        <v>2213252</v>
      </c>
      <c r="G8" s="4" t="s">
        <v>112</v>
      </c>
      <c r="I8" s="6">
        <v>6460051</v>
      </c>
      <c r="K8" s="4" t="s">
        <v>112</v>
      </c>
    </row>
    <row r="9" spans="1:11" ht="18.600000000000001" x14ac:dyDescent="0.6">
      <c r="A9" s="5" t="s">
        <v>98</v>
      </c>
      <c r="C9" s="4" t="s">
        <v>102</v>
      </c>
      <c r="E9" s="6">
        <v>1712969</v>
      </c>
      <c r="G9" s="4" t="s">
        <v>112</v>
      </c>
      <c r="I9" s="6">
        <v>11280634</v>
      </c>
      <c r="K9" s="4" t="s">
        <v>112</v>
      </c>
    </row>
    <row r="10" spans="1:11" ht="17.399999999999999" thickBot="1" x14ac:dyDescent="0.55000000000000004">
      <c r="A10" s="4" t="s">
        <v>217</v>
      </c>
      <c r="E10" s="31">
        <f>SUM(E8:E9)</f>
        <v>3926221</v>
      </c>
      <c r="F10" s="6">
        <f t="shared" ref="F10:I10" si="0">SUM(F8:F9)</f>
        <v>0</v>
      </c>
      <c r="G10" s="31">
        <f t="shared" si="0"/>
        <v>0</v>
      </c>
      <c r="H10" s="6">
        <f t="shared" si="0"/>
        <v>0</v>
      </c>
      <c r="I10" s="31">
        <f t="shared" si="0"/>
        <v>17740685</v>
      </c>
    </row>
    <row r="11" spans="1:11" ht="17.399999999999999" thickTop="1" x14ac:dyDescent="0.5"/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M5" sqref="M5"/>
    </sheetView>
  </sheetViews>
  <sheetFormatPr defaultColWidth="9.109375" defaultRowHeight="18.600000000000001" x14ac:dyDescent="0.55000000000000004"/>
  <cols>
    <col min="1" max="1" width="34" style="3" customWidth="1"/>
    <col min="2" max="2" width="1" style="3" customWidth="1"/>
    <col min="3" max="3" width="18" style="3" customWidth="1"/>
    <col min="4" max="4" width="1" style="3" customWidth="1"/>
    <col min="5" max="5" width="15.5546875" style="3" customWidth="1"/>
    <col min="6" max="6" width="1" style="3" customWidth="1"/>
    <col min="7" max="7" width="9.109375" style="3" customWidth="1"/>
    <col min="8" max="16384" width="9.109375" style="3"/>
  </cols>
  <sheetData>
    <row r="2" spans="1:5" ht="20.399999999999999" x14ac:dyDescent="0.55000000000000004">
      <c r="A2" s="22" t="s">
        <v>0</v>
      </c>
      <c r="B2" s="22" t="s">
        <v>0</v>
      </c>
      <c r="C2" s="22" t="s">
        <v>0</v>
      </c>
      <c r="D2" s="22" t="s">
        <v>0</v>
      </c>
    </row>
    <row r="3" spans="1:5" ht="20.399999999999999" x14ac:dyDescent="0.55000000000000004">
      <c r="A3" s="22" t="s">
        <v>103</v>
      </c>
      <c r="B3" s="22" t="s">
        <v>103</v>
      </c>
      <c r="C3" s="22" t="s">
        <v>103</v>
      </c>
      <c r="D3" s="22" t="s">
        <v>103</v>
      </c>
    </row>
    <row r="4" spans="1:5" ht="20.399999999999999" x14ac:dyDescent="0.55000000000000004">
      <c r="A4" s="22" t="s">
        <v>2</v>
      </c>
      <c r="B4" s="22" t="s">
        <v>2</v>
      </c>
      <c r="C4" s="22" t="s">
        <v>2</v>
      </c>
      <c r="D4" s="22" t="s">
        <v>2</v>
      </c>
    </row>
    <row r="6" spans="1:5" ht="20.399999999999999" x14ac:dyDescent="0.55000000000000004">
      <c r="A6" s="30" t="s">
        <v>222</v>
      </c>
      <c r="C6" s="30" t="s">
        <v>105</v>
      </c>
      <c r="D6" s="14"/>
      <c r="E6" s="30" t="s">
        <v>6</v>
      </c>
    </row>
    <row r="7" spans="1:5" ht="20.399999999999999" x14ac:dyDescent="0.55000000000000004">
      <c r="A7" s="27" t="s">
        <v>222</v>
      </c>
      <c r="C7" s="27" t="s">
        <v>90</v>
      </c>
      <c r="D7" s="15"/>
      <c r="E7" s="27" t="s">
        <v>90</v>
      </c>
    </row>
    <row r="8" spans="1:5" ht="20.399999999999999" x14ac:dyDescent="0.65">
      <c r="A8" s="10" t="s">
        <v>222</v>
      </c>
      <c r="C8" s="11">
        <v>0</v>
      </c>
      <c r="E8" s="11">
        <v>5423976</v>
      </c>
    </row>
    <row r="9" spans="1:5" ht="20.399999999999999" x14ac:dyDescent="0.65">
      <c r="A9" s="10" t="s">
        <v>223</v>
      </c>
      <c r="C9" s="11">
        <v>1001</v>
      </c>
      <c r="E9" s="11">
        <v>1001</v>
      </c>
    </row>
    <row r="10" spans="1:5" ht="20.399999999999999" x14ac:dyDescent="0.65">
      <c r="A10" s="10" t="s">
        <v>224</v>
      </c>
      <c r="C10" s="11">
        <v>616861821</v>
      </c>
      <c r="E10" s="11">
        <v>2366666667</v>
      </c>
    </row>
    <row r="11" spans="1:5" ht="21" thickBot="1" x14ac:dyDescent="0.7">
      <c r="A11" s="10" t="s">
        <v>217</v>
      </c>
      <c r="C11" s="33">
        <v>616862822</v>
      </c>
      <c r="D11" s="36"/>
      <c r="E11" s="33">
        <v>2372091644</v>
      </c>
    </row>
    <row r="12" spans="1:5" ht="19.2" thickTop="1" x14ac:dyDescent="0.55000000000000004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L14" sqref="L14"/>
    </sheetView>
  </sheetViews>
  <sheetFormatPr defaultColWidth="9.109375" defaultRowHeight="16.8" x14ac:dyDescent="0.5"/>
  <cols>
    <col min="1" max="1" width="28.44140625" style="4" customWidth="1"/>
    <col min="2" max="2" width="1" style="4" customWidth="1"/>
    <col min="3" max="3" width="16.5546875" style="4" customWidth="1"/>
    <col min="4" max="4" width="1" style="4" customWidth="1"/>
    <col min="5" max="5" width="21.109375" style="4" customWidth="1"/>
    <col min="6" max="6" width="1" style="4" customWidth="1"/>
    <col min="7" max="7" width="25.109375" style="4" customWidth="1"/>
    <col min="8" max="8" width="1" style="4" customWidth="1"/>
    <col min="9" max="9" width="9.109375" style="4" customWidth="1"/>
    <col min="10" max="16384" width="9.109375" style="4"/>
  </cols>
  <sheetData>
    <row r="2" spans="1:7" ht="18.600000000000001" x14ac:dyDescent="0.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7" ht="18.600000000000001" x14ac:dyDescent="0.5">
      <c r="A3" s="20" t="s">
        <v>103</v>
      </c>
      <c r="B3" s="20" t="s">
        <v>103</v>
      </c>
      <c r="C3" s="20" t="s">
        <v>103</v>
      </c>
      <c r="D3" s="20" t="s">
        <v>103</v>
      </c>
      <c r="E3" s="20" t="s">
        <v>103</v>
      </c>
    </row>
    <row r="4" spans="1:7" ht="18.600000000000001" x14ac:dyDescent="0.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6" spans="1:7" ht="18.600000000000001" x14ac:dyDescent="0.5">
      <c r="A6" s="17" t="s">
        <v>107</v>
      </c>
      <c r="C6" s="17" t="s">
        <v>90</v>
      </c>
      <c r="E6" s="17" t="s">
        <v>159</v>
      </c>
      <c r="G6" s="17" t="s">
        <v>13</v>
      </c>
    </row>
    <row r="7" spans="1:7" ht="18.600000000000001" x14ac:dyDescent="0.6">
      <c r="A7" s="5" t="s">
        <v>225</v>
      </c>
      <c r="C7" s="6">
        <v>-228644397177</v>
      </c>
      <c r="E7" s="4" t="s">
        <v>226</v>
      </c>
      <c r="G7" s="4" t="s">
        <v>227</v>
      </c>
    </row>
    <row r="8" spans="1:7" ht="18.600000000000001" x14ac:dyDescent="0.6">
      <c r="A8" s="5" t="s">
        <v>228</v>
      </c>
      <c r="C8" s="6">
        <v>0</v>
      </c>
      <c r="E8" s="4" t="s">
        <v>20</v>
      </c>
      <c r="G8" s="4" t="s">
        <v>20</v>
      </c>
    </row>
    <row r="9" spans="1:7" ht="18.600000000000001" x14ac:dyDescent="0.6">
      <c r="A9" s="5" t="s">
        <v>229</v>
      </c>
      <c r="C9" s="6">
        <v>3926221</v>
      </c>
      <c r="E9" s="4" t="s">
        <v>20</v>
      </c>
      <c r="G9" s="4" t="s">
        <v>20</v>
      </c>
    </row>
    <row r="10" spans="1:7" ht="17.399999999999999" thickBot="1" x14ac:dyDescent="0.55000000000000004">
      <c r="A10" s="4" t="s">
        <v>217</v>
      </c>
      <c r="C10" s="31">
        <f>SUM(C7:C9)</f>
        <v>-228640470956</v>
      </c>
      <c r="D10" s="31">
        <f t="shared" ref="D10:G10" si="0">SUM(D7:D9)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</row>
    <row r="11" spans="1:7" ht="17.399999999999999" thickTop="1" x14ac:dyDescent="0.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"/>
  <sheetViews>
    <sheetView rightToLeft="1" workbookViewId="0">
      <selection activeCell="K16" sqref="K16"/>
    </sheetView>
  </sheetViews>
  <sheetFormatPr defaultColWidth="9.109375" defaultRowHeight="18.600000000000001" x14ac:dyDescent="0.55000000000000004"/>
  <cols>
    <col min="1" max="1" width="9.109375" style="3" customWidth="1"/>
    <col min="2" max="2" width="1" style="3" customWidth="1"/>
    <col min="3" max="3" width="9.109375" style="3" customWidth="1"/>
    <col min="4" max="4" width="1" style="3" customWidth="1"/>
    <col min="5" max="5" width="9.109375" style="3" customWidth="1"/>
    <col min="6" max="6" width="1" style="3" customWidth="1"/>
    <col min="7" max="7" width="9.109375" style="3" customWidth="1"/>
    <col min="8" max="8" width="1" style="3" customWidth="1"/>
    <col min="9" max="9" width="9.109375" style="3" customWidth="1"/>
    <col min="10" max="10" width="1" style="3" customWidth="1"/>
    <col min="11" max="11" width="9.109375" style="3" customWidth="1"/>
    <col min="12" max="12" width="1" style="3" customWidth="1"/>
    <col min="13" max="13" width="9.109375" style="3" customWidth="1"/>
    <col min="14" max="14" width="1" style="3" customWidth="1"/>
    <col min="15" max="15" width="9.109375" style="3" customWidth="1"/>
    <col min="16" max="16" width="1" style="3" customWidth="1"/>
    <col min="17" max="17" width="9.109375" style="3" customWidth="1"/>
    <col min="18" max="18" width="1" style="3" customWidth="1"/>
    <col min="19" max="19" width="9.109375" style="3" customWidth="1"/>
    <col min="20" max="16384" width="9.109375" style="1"/>
  </cols>
  <sheetData>
    <row r="2" spans="1:17" ht="20.399999999999999" x14ac:dyDescent="0.55000000000000004"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17" ht="20.399999999999999" x14ac:dyDescent="0.55000000000000004"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</row>
    <row r="4" spans="1:17" ht="20.399999999999999" x14ac:dyDescent="0.55000000000000004"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17" ht="20.399999999999999" x14ac:dyDescent="0.55000000000000004">
      <c r="A6" s="22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K6" s="22" t="s">
        <v>6</v>
      </c>
      <c r="L6" s="22" t="s">
        <v>6</v>
      </c>
      <c r="M6" s="22" t="s">
        <v>6</v>
      </c>
      <c r="N6" s="22" t="s">
        <v>6</v>
      </c>
      <c r="O6" s="22" t="s">
        <v>6</v>
      </c>
      <c r="P6" s="22" t="s">
        <v>6</v>
      </c>
      <c r="Q6" s="22" t="s">
        <v>6</v>
      </c>
    </row>
    <row r="7" spans="1:17" ht="20.399999999999999" x14ac:dyDescent="0.55000000000000004">
      <c r="A7" s="22" t="s">
        <v>3</v>
      </c>
      <c r="C7" s="22" t="s">
        <v>64</v>
      </c>
      <c r="E7" s="22" t="s">
        <v>65</v>
      </c>
      <c r="G7" s="22" t="s">
        <v>66</v>
      </c>
      <c r="I7" s="22" t="s">
        <v>67</v>
      </c>
      <c r="K7" s="22" t="s">
        <v>64</v>
      </c>
      <c r="M7" s="22" t="s">
        <v>65</v>
      </c>
      <c r="O7" s="22" t="s">
        <v>66</v>
      </c>
      <c r="Q7" s="22" t="s">
        <v>67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"/>
  <sheetViews>
    <sheetView rightToLeft="1" workbookViewId="0">
      <selection activeCell="Q17" sqref="Q17"/>
    </sheetView>
  </sheetViews>
  <sheetFormatPr defaultColWidth="9.109375" defaultRowHeight="18.600000000000001" x14ac:dyDescent="0.55000000000000004"/>
  <cols>
    <col min="1" max="1" width="9.109375" style="4" customWidth="1"/>
    <col min="2" max="2" width="1" style="4" customWidth="1"/>
    <col min="3" max="3" width="9.109375" style="4" customWidth="1"/>
    <col min="4" max="4" width="1" style="4" customWidth="1"/>
    <col min="5" max="5" width="9.109375" style="4" customWidth="1"/>
    <col min="6" max="6" width="1" style="4" customWidth="1"/>
    <col min="7" max="7" width="9.109375" style="4" customWidth="1"/>
    <col min="8" max="8" width="1" style="4" customWidth="1"/>
    <col min="9" max="9" width="9.109375" style="4" customWidth="1"/>
    <col min="10" max="10" width="1" style="4" customWidth="1"/>
    <col min="11" max="11" width="9.109375" style="4" customWidth="1"/>
    <col min="12" max="12" width="1" style="4" customWidth="1"/>
    <col min="13" max="13" width="9.109375" style="4" customWidth="1"/>
    <col min="14" max="14" width="1" style="4" customWidth="1"/>
    <col min="15" max="15" width="9.109375" style="4" customWidth="1"/>
    <col min="16" max="16" width="1" style="4" customWidth="1"/>
    <col min="17" max="17" width="9.109375" style="4" customWidth="1"/>
    <col min="18" max="18" width="1" style="4" customWidth="1"/>
    <col min="19" max="19" width="9.109375" style="4" customWidth="1"/>
    <col min="20" max="20" width="1" style="4" customWidth="1"/>
    <col min="21" max="21" width="9.109375" style="4" customWidth="1"/>
    <col min="22" max="22" width="1" style="4" customWidth="1"/>
    <col min="23" max="23" width="9.109375" style="4" customWidth="1"/>
    <col min="24" max="24" width="1" style="4" customWidth="1"/>
    <col min="25" max="25" width="9.109375" style="4" customWidth="1"/>
    <col min="26" max="26" width="1" style="4" customWidth="1"/>
    <col min="27" max="27" width="9.109375" style="4" customWidth="1"/>
    <col min="28" max="28" width="1" style="4" customWidth="1"/>
    <col min="29" max="29" width="9.109375" style="4" customWidth="1"/>
    <col min="30" max="30" width="1" style="4" customWidth="1"/>
    <col min="31" max="31" width="9.109375" style="4" customWidth="1"/>
    <col min="32" max="32" width="1" style="4" customWidth="1"/>
    <col min="33" max="33" width="9.109375" style="4" customWidth="1"/>
    <col min="34" max="34" width="1" style="4" customWidth="1"/>
    <col min="35" max="35" width="9.109375" style="4" customWidth="1"/>
    <col min="36" max="36" width="1" style="4" customWidth="1"/>
    <col min="37" max="37" width="9.109375" style="4" customWidth="1"/>
    <col min="38" max="38" width="1" style="1" customWidth="1"/>
    <col min="39" max="39" width="9.109375" style="1" customWidth="1"/>
    <col min="40" max="16384" width="9.109375" style="1"/>
  </cols>
  <sheetData>
    <row r="2" spans="1:37" x14ac:dyDescent="0.55000000000000004"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</row>
    <row r="3" spans="1:37" x14ac:dyDescent="0.55000000000000004"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</row>
    <row r="4" spans="1:37" x14ac:dyDescent="0.55000000000000004"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</row>
    <row r="6" spans="1:37" x14ac:dyDescent="0.55000000000000004">
      <c r="A6" s="20" t="s">
        <v>68</v>
      </c>
      <c r="B6" s="20" t="s">
        <v>68</v>
      </c>
      <c r="C6" s="20" t="s">
        <v>68</v>
      </c>
      <c r="D6" s="20" t="s">
        <v>68</v>
      </c>
      <c r="E6" s="20" t="s">
        <v>68</v>
      </c>
      <c r="F6" s="20" t="s">
        <v>68</v>
      </c>
      <c r="G6" s="20" t="s">
        <v>68</v>
      </c>
      <c r="H6" s="20" t="s">
        <v>68</v>
      </c>
      <c r="I6" s="20" t="s">
        <v>68</v>
      </c>
      <c r="J6" s="20" t="s">
        <v>68</v>
      </c>
      <c r="K6" s="20" t="s">
        <v>68</v>
      </c>
      <c r="L6" s="20" t="s">
        <v>68</v>
      </c>
      <c r="M6" s="20" t="s">
        <v>68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x14ac:dyDescent="0.55000000000000004">
      <c r="A7" s="20" t="s">
        <v>69</v>
      </c>
      <c r="C7" s="20" t="s">
        <v>70</v>
      </c>
      <c r="E7" s="20" t="s">
        <v>71</v>
      </c>
      <c r="G7" s="20" t="s">
        <v>72</v>
      </c>
      <c r="I7" s="20" t="s">
        <v>73</v>
      </c>
      <c r="K7" s="20" t="s">
        <v>74</v>
      </c>
      <c r="M7" s="20" t="s">
        <v>67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75</v>
      </c>
      <c r="AG7" s="20" t="s">
        <v>8</v>
      </c>
      <c r="AI7" s="20" t="s">
        <v>9</v>
      </c>
      <c r="AK7" s="20" t="s">
        <v>13</v>
      </c>
    </row>
    <row r="8" spans="1:37" x14ac:dyDescent="0.55000000000000004">
      <c r="A8" s="20" t="s">
        <v>69</v>
      </c>
      <c r="C8" s="20" t="s">
        <v>70</v>
      </c>
      <c r="E8" s="20" t="s">
        <v>71</v>
      </c>
      <c r="G8" s="20" t="s">
        <v>72</v>
      </c>
      <c r="I8" s="20" t="s">
        <v>73</v>
      </c>
      <c r="K8" s="20" t="s">
        <v>74</v>
      </c>
      <c r="M8" s="20" t="s">
        <v>67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75</v>
      </c>
      <c r="AG8" s="20" t="s">
        <v>8</v>
      </c>
      <c r="AI8" s="20" t="s">
        <v>9</v>
      </c>
      <c r="AK8" s="20" t="s">
        <v>13</v>
      </c>
    </row>
  </sheetData>
  <mergeCells count="28"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G12" sqref="G12"/>
    </sheetView>
  </sheetViews>
  <sheetFormatPr defaultColWidth="9.109375" defaultRowHeight="18.600000000000001" x14ac:dyDescent="0.55000000000000004"/>
  <cols>
    <col min="1" max="1" width="9.109375" style="4" customWidth="1"/>
    <col min="2" max="2" width="1" style="4" customWidth="1"/>
    <col min="3" max="3" width="9.109375" style="4" customWidth="1"/>
    <col min="4" max="4" width="1" style="4" customWidth="1"/>
    <col min="5" max="5" width="9.109375" style="4" customWidth="1"/>
    <col min="6" max="6" width="1" style="4" customWidth="1"/>
    <col min="7" max="7" width="9.109375" style="4" customWidth="1"/>
    <col min="8" max="8" width="1" style="4" customWidth="1"/>
    <col min="9" max="9" width="9.109375" style="4" customWidth="1"/>
    <col min="10" max="10" width="1" style="4" customWidth="1"/>
    <col min="11" max="11" width="9.109375" style="4" customWidth="1"/>
    <col min="12" max="12" width="1" style="4" customWidth="1"/>
    <col min="13" max="13" width="9.109375" style="4" customWidth="1"/>
    <col min="14" max="14" width="1" style="1" customWidth="1"/>
    <col min="15" max="15" width="9.109375" style="1" customWidth="1"/>
    <col min="16" max="16384" width="9.109375" style="1"/>
  </cols>
  <sheetData>
    <row r="2" spans="1:13" x14ac:dyDescent="0.55000000000000004"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</row>
    <row r="3" spans="1:13" x14ac:dyDescent="0.55000000000000004"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</row>
    <row r="4" spans="1:13" x14ac:dyDescent="0.55000000000000004"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</row>
    <row r="6" spans="1:13" x14ac:dyDescent="0.55000000000000004">
      <c r="A6" s="20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  <c r="M6" s="20" t="s">
        <v>6</v>
      </c>
    </row>
    <row r="7" spans="1:13" x14ac:dyDescent="0.55000000000000004">
      <c r="A7" s="20" t="s">
        <v>3</v>
      </c>
      <c r="C7" s="20" t="s">
        <v>7</v>
      </c>
      <c r="E7" s="20" t="s">
        <v>76</v>
      </c>
      <c r="G7" s="20" t="s">
        <v>77</v>
      </c>
      <c r="I7" s="20" t="s">
        <v>78</v>
      </c>
      <c r="K7" s="20" t="s">
        <v>79</v>
      </c>
      <c r="M7" s="20" t="s">
        <v>80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K15" sqref="K15"/>
    </sheetView>
  </sheetViews>
  <sheetFormatPr defaultColWidth="9.109375" defaultRowHeight="18.600000000000001" x14ac:dyDescent="0.55000000000000004"/>
  <cols>
    <col min="1" max="1" width="9.109375" style="4" customWidth="1"/>
    <col min="2" max="2" width="1" style="4" customWidth="1"/>
    <col min="3" max="3" width="9.109375" style="4" customWidth="1"/>
    <col min="4" max="4" width="1" style="4" customWidth="1"/>
    <col min="5" max="5" width="9.109375" style="4" customWidth="1"/>
    <col min="6" max="6" width="1" style="4" customWidth="1"/>
    <col min="7" max="7" width="9.109375" style="4" customWidth="1"/>
    <col min="8" max="8" width="1" style="4" customWidth="1"/>
    <col min="9" max="9" width="9.109375" style="4" customWidth="1"/>
    <col min="10" max="10" width="1" style="4" customWidth="1"/>
    <col min="11" max="11" width="9.109375" style="4" customWidth="1"/>
    <col min="12" max="12" width="1" style="4" customWidth="1"/>
    <col min="13" max="13" width="9.109375" style="4" customWidth="1"/>
    <col min="14" max="14" width="1" style="4" customWidth="1"/>
    <col min="15" max="15" width="9.109375" style="4" customWidth="1"/>
    <col min="16" max="16" width="1" style="4" customWidth="1"/>
    <col min="17" max="17" width="9.109375" style="4" customWidth="1"/>
    <col min="18" max="18" width="1" style="4" customWidth="1"/>
    <col min="19" max="19" width="9.109375" style="4" customWidth="1"/>
    <col min="20" max="20" width="1" style="4" customWidth="1"/>
    <col min="21" max="21" width="9.109375" style="4" customWidth="1"/>
    <col min="22" max="22" width="1" style="4" customWidth="1"/>
    <col min="23" max="23" width="9.109375" style="4" customWidth="1"/>
    <col min="24" max="24" width="1" style="4" customWidth="1"/>
    <col min="25" max="25" width="9.109375" style="4" customWidth="1"/>
    <col min="26" max="26" width="1" style="4" customWidth="1"/>
    <col min="27" max="27" width="9.109375" style="4" customWidth="1"/>
    <col min="28" max="28" width="1" style="4" customWidth="1"/>
    <col min="29" max="29" width="9.109375" style="4" customWidth="1"/>
    <col min="30" max="30" width="1" style="4" customWidth="1"/>
    <col min="31" max="31" width="9.109375" style="4" customWidth="1"/>
    <col min="32" max="32" width="1" style="1" customWidth="1"/>
    <col min="33" max="33" width="9.109375" style="1" customWidth="1"/>
    <col min="34" max="16384" width="9.109375" style="1"/>
  </cols>
  <sheetData>
    <row r="2" spans="1:31" x14ac:dyDescent="0.55000000000000004"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31" x14ac:dyDescent="0.55000000000000004"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31" x14ac:dyDescent="0.55000000000000004"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31" x14ac:dyDescent="0.55000000000000004">
      <c r="A6" s="20" t="s">
        <v>81</v>
      </c>
      <c r="B6" s="20" t="s">
        <v>81</v>
      </c>
      <c r="C6" s="20" t="s">
        <v>81</v>
      </c>
      <c r="D6" s="20" t="s">
        <v>81</v>
      </c>
      <c r="E6" s="20" t="s">
        <v>81</v>
      </c>
      <c r="F6" s="20" t="s">
        <v>81</v>
      </c>
      <c r="G6" s="20" t="s">
        <v>81</v>
      </c>
      <c r="H6" s="20" t="s">
        <v>81</v>
      </c>
      <c r="I6" s="20" t="s">
        <v>81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0" t="s">
        <v>5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Y6" s="20" t="s">
        <v>6</v>
      </c>
      <c r="Z6" s="20" t="s">
        <v>6</v>
      </c>
      <c r="AA6" s="20" t="s">
        <v>6</v>
      </c>
      <c r="AB6" s="20" t="s">
        <v>6</v>
      </c>
      <c r="AC6" s="20" t="s">
        <v>6</v>
      </c>
      <c r="AD6" s="20" t="s">
        <v>6</v>
      </c>
      <c r="AE6" s="20" t="s">
        <v>6</v>
      </c>
    </row>
    <row r="7" spans="1:31" x14ac:dyDescent="0.55000000000000004">
      <c r="A7" s="20" t="s">
        <v>82</v>
      </c>
      <c r="C7" s="20" t="s">
        <v>73</v>
      </c>
      <c r="E7" s="20" t="s">
        <v>74</v>
      </c>
      <c r="G7" s="20" t="s">
        <v>83</v>
      </c>
      <c r="I7" s="20" t="s">
        <v>71</v>
      </c>
      <c r="K7" s="20" t="s">
        <v>7</v>
      </c>
      <c r="M7" s="20" t="s">
        <v>8</v>
      </c>
      <c r="O7" s="20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20" t="s">
        <v>7</v>
      </c>
      <c r="AA7" s="20" t="s">
        <v>8</v>
      </c>
      <c r="AC7" s="20" t="s">
        <v>9</v>
      </c>
      <c r="AE7" s="20" t="s">
        <v>84</v>
      </c>
    </row>
    <row r="8" spans="1:31" x14ac:dyDescent="0.55000000000000004">
      <c r="A8" s="20" t="s">
        <v>82</v>
      </c>
      <c r="C8" s="20" t="s">
        <v>73</v>
      </c>
      <c r="E8" s="20" t="s">
        <v>74</v>
      </c>
      <c r="G8" s="20" t="s">
        <v>83</v>
      </c>
      <c r="I8" s="20" t="s">
        <v>71</v>
      </c>
      <c r="K8" s="20" t="s">
        <v>7</v>
      </c>
      <c r="M8" s="20" t="s">
        <v>8</v>
      </c>
      <c r="O8" s="20" t="s">
        <v>9</v>
      </c>
      <c r="Q8" s="20" t="s">
        <v>7</v>
      </c>
      <c r="S8" s="20" t="s">
        <v>8</v>
      </c>
      <c r="U8" s="20" t="s">
        <v>7</v>
      </c>
      <c r="W8" s="20" t="s">
        <v>14</v>
      </c>
      <c r="Y8" s="20" t="s">
        <v>7</v>
      </c>
      <c r="AA8" s="20" t="s">
        <v>8</v>
      </c>
      <c r="AC8" s="20" t="s">
        <v>9</v>
      </c>
      <c r="AE8" s="20" t="s">
        <v>84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K17" sqref="K17"/>
    </sheetView>
  </sheetViews>
  <sheetFormatPr defaultColWidth="9.109375" defaultRowHeight="18.600000000000001" x14ac:dyDescent="0.55000000000000004"/>
  <cols>
    <col min="1" max="1" width="27.109375" style="7" customWidth="1"/>
    <col min="2" max="2" width="1" style="7" customWidth="1"/>
    <col min="3" max="3" width="18.33203125" style="7" customWidth="1"/>
    <col min="4" max="4" width="1" style="7" customWidth="1"/>
    <col min="5" max="5" width="9.109375" style="7" customWidth="1"/>
    <col min="6" max="6" width="1" style="7" customWidth="1"/>
    <col min="7" max="7" width="9.109375" style="7" customWidth="1"/>
    <col min="8" max="8" width="1" style="7" customWidth="1"/>
    <col min="9" max="9" width="9.109375" style="7" customWidth="1"/>
    <col min="10" max="10" width="1" style="7" customWidth="1"/>
    <col min="11" max="11" width="17.88671875" style="7" customWidth="1"/>
    <col min="12" max="12" width="1" style="7" customWidth="1"/>
    <col min="13" max="13" width="12.6640625" style="7" customWidth="1"/>
    <col min="14" max="14" width="1" style="7" customWidth="1"/>
    <col min="15" max="15" width="18.33203125" style="7" customWidth="1"/>
    <col min="16" max="16" width="1" style="7" customWidth="1"/>
    <col min="17" max="17" width="12.77734375" style="7" customWidth="1"/>
    <col min="18" max="18" width="1" style="7" customWidth="1"/>
    <col min="19" max="19" width="9.109375" style="7" customWidth="1"/>
    <col min="20" max="20" width="1" style="1" customWidth="1"/>
    <col min="21" max="21" width="9.109375" style="1" customWidth="1"/>
    <col min="22" max="16384" width="9.109375" style="1"/>
  </cols>
  <sheetData>
    <row r="2" spans="1:19" x14ac:dyDescent="0.55000000000000004"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</row>
    <row r="3" spans="1:19" x14ac:dyDescent="0.55000000000000004"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</row>
    <row r="4" spans="1:19" x14ac:dyDescent="0.55000000000000004"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</row>
    <row r="6" spans="1:19" x14ac:dyDescent="0.55000000000000004">
      <c r="A6" s="23" t="s">
        <v>85</v>
      </c>
      <c r="C6" s="25" t="s">
        <v>86</v>
      </c>
      <c r="D6" s="25" t="s">
        <v>86</v>
      </c>
      <c r="E6" s="25" t="s">
        <v>86</v>
      </c>
      <c r="F6" s="25" t="s">
        <v>86</v>
      </c>
      <c r="G6" s="25" t="s">
        <v>86</v>
      </c>
      <c r="H6" s="25" t="s">
        <v>86</v>
      </c>
      <c r="I6" s="25" t="s">
        <v>86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x14ac:dyDescent="0.55000000000000004">
      <c r="A7" s="23" t="s">
        <v>85</v>
      </c>
      <c r="C7" s="24" t="s">
        <v>87</v>
      </c>
      <c r="E7" s="24" t="s">
        <v>88</v>
      </c>
      <c r="G7" s="24" t="s">
        <v>89</v>
      </c>
      <c r="I7" s="24" t="s">
        <v>74</v>
      </c>
      <c r="K7" s="24" t="s">
        <v>90</v>
      </c>
      <c r="M7" s="24" t="s">
        <v>91</v>
      </c>
      <c r="O7" s="24" t="s">
        <v>92</v>
      </c>
      <c r="Q7" s="24" t="s">
        <v>90</v>
      </c>
      <c r="S7" s="24" t="s">
        <v>84</v>
      </c>
    </row>
    <row r="8" spans="1:19" x14ac:dyDescent="0.55000000000000004">
      <c r="A8" s="8" t="s">
        <v>93</v>
      </c>
      <c r="C8" s="7" t="s">
        <v>94</v>
      </c>
      <c r="E8" s="7" t="s">
        <v>95</v>
      </c>
      <c r="G8" s="7" t="s">
        <v>96</v>
      </c>
      <c r="I8" s="7">
        <v>0</v>
      </c>
      <c r="K8" s="9">
        <v>34292751511</v>
      </c>
      <c r="M8" s="9">
        <v>278209963203</v>
      </c>
      <c r="O8" s="9">
        <v>311413468031</v>
      </c>
      <c r="Q8" s="9">
        <v>1089246683</v>
      </c>
      <c r="S8" s="7" t="s">
        <v>97</v>
      </c>
    </row>
    <row r="9" spans="1:19" x14ac:dyDescent="0.55000000000000004">
      <c r="A9" s="8" t="s">
        <v>98</v>
      </c>
      <c r="C9" s="7" t="s">
        <v>99</v>
      </c>
      <c r="E9" s="7" t="s">
        <v>100</v>
      </c>
      <c r="G9" s="7" t="s">
        <v>101</v>
      </c>
      <c r="I9" s="7">
        <v>0</v>
      </c>
      <c r="K9" s="9">
        <v>13000</v>
      </c>
      <c r="M9" s="9">
        <v>0</v>
      </c>
      <c r="O9" s="9">
        <v>0</v>
      </c>
      <c r="Q9" s="9">
        <v>13000</v>
      </c>
      <c r="S9" s="7" t="s">
        <v>20</v>
      </c>
    </row>
    <row r="10" spans="1:19" x14ac:dyDescent="0.55000000000000004">
      <c r="A10" s="8" t="s">
        <v>98</v>
      </c>
      <c r="C10" s="7" t="s">
        <v>102</v>
      </c>
      <c r="E10" s="7" t="s">
        <v>95</v>
      </c>
      <c r="G10" s="7" t="s">
        <v>101</v>
      </c>
      <c r="I10" s="7">
        <v>0</v>
      </c>
      <c r="K10" s="9">
        <v>202240849</v>
      </c>
      <c r="M10" s="9">
        <v>1712969</v>
      </c>
      <c r="O10" s="9">
        <v>0</v>
      </c>
      <c r="Q10" s="9">
        <v>203953818</v>
      </c>
      <c r="S10" s="7" t="s">
        <v>32</v>
      </c>
    </row>
    <row r="11" spans="1:19" ht="19.2" thickBot="1" x14ac:dyDescent="0.6">
      <c r="A11" s="34" t="s">
        <v>217</v>
      </c>
      <c r="K11" s="32">
        <f>SUM(K8:K10)</f>
        <v>34495005360</v>
      </c>
      <c r="L11" s="32">
        <f t="shared" ref="L11:R11" si="0">SUM(L8:L10)</f>
        <v>0</v>
      </c>
      <c r="M11" s="32">
        <f t="shared" si="0"/>
        <v>278211676172</v>
      </c>
      <c r="N11" s="32">
        <f t="shared" si="0"/>
        <v>0</v>
      </c>
      <c r="O11" s="32">
        <f t="shared" si="0"/>
        <v>311413468031</v>
      </c>
      <c r="P11" s="32">
        <f t="shared" si="0"/>
        <v>0</v>
      </c>
      <c r="Q11" s="32">
        <f t="shared" si="0"/>
        <v>1293213501</v>
      </c>
      <c r="R11" s="9">
        <f t="shared" si="0"/>
        <v>0</v>
      </c>
      <c r="S11" s="34">
        <f>SUM(S8:S10)</f>
        <v>0</v>
      </c>
    </row>
    <row r="12" spans="1:19" ht="19.2" thickTop="1" x14ac:dyDescent="0.55000000000000004"/>
  </sheetData>
  <mergeCells count="17"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C17" sqref="C17"/>
    </sheetView>
  </sheetViews>
  <sheetFormatPr defaultColWidth="9.109375" defaultRowHeight="18.600000000000001" x14ac:dyDescent="0.55000000000000004"/>
  <cols>
    <col min="1" max="1" width="21.33203125" style="3" customWidth="1"/>
    <col min="2" max="2" width="1.88671875" style="3" customWidth="1"/>
    <col min="3" max="3" width="20" style="3" customWidth="1"/>
    <col min="4" max="4" width="1.6640625" style="3" customWidth="1"/>
    <col min="5" max="5" width="11.5546875" style="3" customWidth="1"/>
    <col min="6" max="6" width="0.5546875" style="3" customWidth="1"/>
    <col min="7" max="7" width="11.5546875" style="3" customWidth="1"/>
    <col min="8" max="8" width="1.6640625" style="3" customWidth="1"/>
    <col min="9" max="9" width="11.5546875" style="3" customWidth="1"/>
    <col min="10" max="10" width="1.44140625" style="3" customWidth="1"/>
    <col min="11" max="11" width="11.5546875" style="3" customWidth="1"/>
    <col min="12" max="12" width="1.21875" style="3" customWidth="1"/>
    <col min="13" max="13" width="11.5546875" style="3" customWidth="1"/>
    <col min="14" max="14" width="1.21875" style="3" customWidth="1"/>
    <col min="15" max="15" width="11.5546875" style="3" customWidth="1"/>
    <col min="16" max="16" width="0.77734375" style="3" customWidth="1"/>
    <col min="17" max="17" width="11.5546875" style="3" customWidth="1"/>
    <col min="18" max="18" width="1.5546875" style="3" customWidth="1"/>
    <col min="19" max="19" width="11.5546875" style="3" customWidth="1"/>
    <col min="20" max="20" width="1" style="1" customWidth="1"/>
    <col min="21" max="21" width="9.109375" style="1" customWidth="1"/>
    <col min="22" max="16384" width="9.109375" style="1"/>
  </cols>
  <sheetData>
    <row r="2" spans="1:19" ht="20.399999999999999" x14ac:dyDescent="0.55000000000000004"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</row>
    <row r="3" spans="1:19" ht="20.399999999999999" x14ac:dyDescent="0.55000000000000004">
      <c r="D3" s="22" t="s">
        <v>103</v>
      </c>
      <c r="E3" s="22" t="s">
        <v>103</v>
      </c>
      <c r="F3" s="22" t="s">
        <v>103</v>
      </c>
      <c r="G3" s="22" t="s">
        <v>103</v>
      </c>
      <c r="H3" s="22" t="s">
        <v>103</v>
      </c>
    </row>
    <row r="4" spans="1:19" ht="20.399999999999999" x14ac:dyDescent="0.55000000000000004"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</row>
    <row r="6" spans="1:19" ht="20.399999999999999" x14ac:dyDescent="0.55000000000000004">
      <c r="A6" s="27" t="s">
        <v>104</v>
      </c>
      <c r="B6" s="27" t="s">
        <v>104</v>
      </c>
      <c r="C6" s="27" t="s">
        <v>104</v>
      </c>
      <c r="D6" s="27" t="s">
        <v>104</v>
      </c>
      <c r="E6" s="27" t="s">
        <v>104</v>
      </c>
      <c r="F6" s="27" t="s">
        <v>104</v>
      </c>
      <c r="G6" s="27" t="s">
        <v>104</v>
      </c>
      <c r="I6" s="27" t="s">
        <v>105</v>
      </c>
      <c r="J6" s="27" t="s">
        <v>105</v>
      </c>
      <c r="K6" s="27" t="s">
        <v>105</v>
      </c>
      <c r="L6" s="27" t="s">
        <v>105</v>
      </c>
      <c r="M6" s="27" t="s">
        <v>105</v>
      </c>
      <c r="O6" s="27" t="s">
        <v>106</v>
      </c>
      <c r="P6" s="27" t="s">
        <v>106</v>
      </c>
      <c r="Q6" s="27" t="s">
        <v>106</v>
      </c>
      <c r="R6" s="27" t="s">
        <v>106</v>
      </c>
      <c r="S6" s="27" t="s">
        <v>106</v>
      </c>
    </row>
    <row r="7" spans="1:19" ht="20.399999999999999" x14ac:dyDescent="0.55000000000000004">
      <c r="A7" s="26" t="s">
        <v>107</v>
      </c>
      <c r="C7" s="26" t="s">
        <v>108</v>
      </c>
      <c r="E7" s="26" t="s">
        <v>73</v>
      </c>
      <c r="G7" s="26" t="s">
        <v>74</v>
      </c>
      <c r="I7" s="26" t="s">
        <v>109</v>
      </c>
      <c r="K7" s="26" t="s">
        <v>110</v>
      </c>
      <c r="M7" s="26" t="s">
        <v>111</v>
      </c>
      <c r="O7" s="26" t="s">
        <v>109</v>
      </c>
      <c r="Q7" s="26" t="s">
        <v>110</v>
      </c>
      <c r="S7" s="26" t="s">
        <v>111</v>
      </c>
    </row>
    <row r="8" spans="1:19" ht="20.399999999999999" x14ac:dyDescent="0.65">
      <c r="A8" s="10" t="s">
        <v>93</v>
      </c>
      <c r="C8" s="11">
        <v>30</v>
      </c>
      <c r="E8" s="3" t="s">
        <v>112</v>
      </c>
      <c r="G8" s="3">
        <v>0</v>
      </c>
      <c r="I8" s="11">
        <v>2213252</v>
      </c>
      <c r="K8" s="11">
        <v>0</v>
      </c>
      <c r="M8" s="11">
        <v>2213252</v>
      </c>
      <c r="O8" s="11">
        <v>6460051</v>
      </c>
      <c r="Q8" s="11">
        <v>0</v>
      </c>
      <c r="S8" s="11">
        <v>6460051</v>
      </c>
    </row>
    <row r="9" spans="1:19" ht="20.399999999999999" x14ac:dyDescent="0.65">
      <c r="A9" s="10" t="s">
        <v>98</v>
      </c>
      <c r="C9" s="11">
        <v>11</v>
      </c>
      <c r="E9" s="3" t="s">
        <v>112</v>
      </c>
      <c r="G9" s="3">
        <v>0</v>
      </c>
      <c r="I9" s="11">
        <v>1712969</v>
      </c>
      <c r="K9" s="11">
        <v>0</v>
      </c>
      <c r="M9" s="11">
        <v>1712969</v>
      </c>
      <c r="O9" s="11">
        <v>11280634</v>
      </c>
      <c r="Q9" s="11">
        <v>0</v>
      </c>
      <c r="S9" s="11">
        <v>11280634</v>
      </c>
    </row>
    <row r="10" spans="1:19" ht="19.2" thickBot="1" x14ac:dyDescent="0.6">
      <c r="A10" s="1" t="s">
        <v>217</v>
      </c>
      <c r="I10" s="33">
        <f>SUM(I8:I9)</f>
        <v>3926221</v>
      </c>
      <c r="J10" s="33">
        <f t="shared" ref="J10:S10" si="0">SUM(J8:J9)</f>
        <v>0</v>
      </c>
      <c r="K10" s="33">
        <f t="shared" si="0"/>
        <v>0</v>
      </c>
      <c r="L10" s="33">
        <f t="shared" si="0"/>
        <v>0</v>
      </c>
      <c r="M10" s="33">
        <f t="shared" si="0"/>
        <v>3926221</v>
      </c>
      <c r="N10" s="33">
        <f t="shared" si="0"/>
        <v>0</v>
      </c>
      <c r="O10" s="33">
        <f t="shared" si="0"/>
        <v>17740685</v>
      </c>
      <c r="P10" s="33">
        <f t="shared" si="0"/>
        <v>0</v>
      </c>
      <c r="Q10" s="33">
        <f t="shared" si="0"/>
        <v>0</v>
      </c>
      <c r="R10" s="33">
        <f t="shared" si="0"/>
        <v>0</v>
      </c>
      <c r="S10" s="33">
        <f t="shared" si="0"/>
        <v>17740685</v>
      </c>
    </row>
    <row r="11" spans="1:19" ht="19.2" thickTop="1" x14ac:dyDescent="0.55000000000000004"/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I22" sqref="I22"/>
    </sheetView>
  </sheetViews>
  <sheetFormatPr defaultColWidth="9.109375" defaultRowHeight="16.8" x14ac:dyDescent="0.5"/>
  <cols>
    <col min="1" max="1" width="29.44140625" style="4" customWidth="1"/>
    <col min="2" max="2" width="1" style="4" customWidth="1"/>
    <col min="3" max="3" width="9.109375" style="4" customWidth="1"/>
    <col min="4" max="4" width="1" style="4" customWidth="1"/>
    <col min="5" max="5" width="25.33203125" style="4" customWidth="1"/>
    <col min="6" max="6" width="1" style="4" customWidth="1"/>
    <col min="7" max="7" width="19.109375" style="4" customWidth="1"/>
    <col min="8" max="8" width="1" style="4" customWidth="1"/>
    <col min="9" max="9" width="20.44140625" style="4" customWidth="1"/>
    <col min="10" max="10" width="1" style="4" customWidth="1"/>
    <col min="11" max="11" width="12.21875" style="4" customWidth="1"/>
    <col min="12" max="12" width="1" style="4" customWidth="1"/>
    <col min="13" max="13" width="18.6640625" style="4" customWidth="1"/>
    <col min="14" max="14" width="1" style="4" customWidth="1"/>
    <col min="15" max="15" width="15" style="4" customWidth="1"/>
    <col min="16" max="16" width="1" style="4" customWidth="1"/>
    <col min="17" max="17" width="11.44140625" style="4" customWidth="1"/>
    <col min="18" max="18" width="1" style="4" customWidth="1"/>
    <col min="19" max="19" width="15.77734375" style="4" customWidth="1"/>
    <col min="20" max="20" width="1" style="4" customWidth="1"/>
    <col min="21" max="21" width="9.109375" style="4" customWidth="1"/>
    <col min="22" max="16384" width="9.109375" style="4"/>
  </cols>
  <sheetData>
    <row r="2" spans="1:19" ht="18.600000000000001" x14ac:dyDescent="0.5"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</row>
    <row r="3" spans="1:19" ht="18.600000000000001" x14ac:dyDescent="0.5">
      <c r="D3" s="20" t="s">
        <v>103</v>
      </c>
      <c r="E3" s="20" t="s">
        <v>103</v>
      </c>
      <c r="F3" s="20" t="s">
        <v>103</v>
      </c>
      <c r="G3" s="20" t="s">
        <v>103</v>
      </c>
      <c r="H3" s="20" t="s">
        <v>103</v>
      </c>
    </row>
    <row r="4" spans="1:19" ht="18.600000000000001" x14ac:dyDescent="0.5"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</row>
    <row r="6" spans="1:19" ht="18.600000000000001" x14ac:dyDescent="0.5">
      <c r="A6" s="16" t="s">
        <v>3</v>
      </c>
      <c r="C6" s="17" t="s">
        <v>113</v>
      </c>
      <c r="D6" s="17" t="s">
        <v>113</v>
      </c>
      <c r="E6" s="17" t="s">
        <v>113</v>
      </c>
      <c r="F6" s="17" t="s">
        <v>113</v>
      </c>
      <c r="G6" s="17" t="s">
        <v>113</v>
      </c>
      <c r="I6" s="17" t="s">
        <v>105</v>
      </c>
      <c r="J6" s="17" t="s">
        <v>105</v>
      </c>
      <c r="K6" s="17" t="s">
        <v>105</v>
      </c>
      <c r="L6" s="17" t="s">
        <v>105</v>
      </c>
      <c r="M6" s="17" t="s">
        <v>105</v>
      </c>
      <c r="O6" s="17" t="s">
        <v>106</v>
      </c>
      <c r="P6" s="17" t="s">
        <v>106</v>
      </c>
      <c r="Q6" s="17" t="s">
        <v>106</v>
      </c>
      <c r="R6" s="17" t="s">
        <v>106</v>
      </c>
      <c r="S6" s="17" t="s">
        <v>106</v>
      </c>
    </row>
    <row r="7" spans="1:19" ht="18.600000000000001" x14ac:dyDescent="0.5">
      <c r="A7" s="17" t="s">
        <v>3</v>
      </c>
      <c r="C7" s="17" t="s">
        <v>114</v>
      </c>
      <c r="E7" s="17" t="s">
        <v>115</v>
      </c>
      <c r="G7" s="17" t="s">
        <v>116</v>
      </c>
      <c r="I7" s="17" t="s">
        <v>117</v>
      </c>
      <c r="K7" s="17" t="s">
        <v>110</v>
      </c>
      <c r="M7" s="17" t="s">
        <v>118</v>
      </c>
      <c r="O7" s="17" t="s">
        <v>117</v>
      </c>
      <c r="Q7" s="17" t="s">
        <v>110</v>
      </c>
      <c r="S7" s="17" t="s">
        <v>118</v>
      </c>
    </row>
    <row r="8" spans="1:19" ht="18.600000000000001" x14ac:dyDescent="0.6">
      <c r="A8" s="5" t="s">
        <v>30</v>
      </c>
      <c r="C8" s="4" t="s">
        <v>119</v>
      </c>
      <c r="E8" s="6">
        <v>3100000</v>
      </c>
      <c r="G8" s="6">
        <v>700</v>
      </c>
      <c r="I8" s="6">
        <v>0</v>
      </c>
      <c r="K8" s="6">
        <v>0</v>
      </c>
      <c r="M8" s="6">
        <v>0</v>
      </c>
      <c r="O8" s="6">
        <v>2170000000</v>
      </c>
      <c r="Q8" s="6">
        <v>233447433</v>
      </c>
      <c r="S8" s="6">
        <v>1936552567</v>
      </c>
    </row>
    <row r="9" spans="1:19" ht="18.600000000000001" x14ac:dyDescent="0.6">
      <c r="A9" s="5" t="s">
        <v>17</v>
      </c>
      <c r="C9" s="4" t="s">
        <v>4</v>
      </c>
      <c r="E9" s="6">
        <v>6000000</v>
      </c>
      <c r="G9" s="6">
        <v>420</v>
      </c>
      <c r="I9" s="6">
        <v>0</v>
      </c>
      <c r="K9" s="6">
        <v>0</v>
      </c>
      <c r="M9" s="6">
        <v>0</v>
      </c>
      <c r="O9" s="6">
        <v>2520000000</v>
      </c>
      <c r="Q9" s="6">
        <v>319521531</v>
      </c>
      <c r="S9" s="6">
        <v>2200478469</v>
      </c>
    </row>
    <row r="10" spans="1:19" ht="18.600000000000001" x14ac:dyDescent="0.6">
      <c r="A10" s="5" t="s">
        <v>42</v>
      </c>
      <c r="C10" s="4" t="s">
        <v>120</v>
      </c>
      <c r="E10" s="6">
        <v>9000000</v>
      </c>
      <c r="G10" s="6">
        <v>320</v>
      </c>
      <c r="I10" s="6">
        <v>0</v>
      </c>
      <c r="K10" s="6">
        <v>0</v>
      </c>
      <c r="M10" s="6">
        <v>0</v>
      </c>
      <c r="O10" s="6">
        <v>2880000000</v>
      </c>
      <c r="Q10" s="6">
        <v>352161525</v>
      </c>
      <c r="S10" s="6">
        <v>2527838475</v>
      </c>
    </row>
    <row r="11" spans="1:19" ht="18.600000000000001" x14ac:dyDescent="0.6">
      <c r="A11" s="5" t="s">
        <v>15</v>
      </c>
      <c r="C11" s="4" t="s">
        <v>121</v>
      </c>
      <c r="E11" s="6">
        <v>5000000</v>
      </c>
      <c r="G11" s="6">
        <v>380</v>
      </c>
      <c r="I11" s="6">
        <v>0</v>
      </c>
      <c r="K11" s="6">
        <v>0</v>
      </c>
      <c r="M11" s="6">
        <v>0</v>
      </c>
      <c r="O11" s="6">
        <v>1900000000</v>
      </c>
      <c r="Q11" s="6">
        <v>192923077</v>
      </c>
      <c r="S11" s="6">
        <v>1707076923</v>
      </c>
    </row>
    <row r="12" spans="1:19" ht="18.600000000000001" x14ac:dyDescent="0.6">
      <c r="A12" s="5" t="s">
        <v>122</v>
      </c>
      <c r="C12" s="4" t="s">
        <v>123</v>
      </c>
      <c r="E12" s="6">
        <v>2000000</v>
      </c>
      <c r="G12" s="6">
        <v>1000</v>
      </c>
      <c r="I12" s="6">
        <v>0</v>
      </c>
      <c r="K12" s="6">
        <v>0</v>
      </c>
      <c r="M12" s="6">
        <v>0</v>
      </c>
      <c r="O12" s="6">
        <v>2000000000</v>
      </c>
      <c r="Q12" s="6">
        <v>0</v>
      </c>
      <c r="S12" s="6">
        <v>2000000000</v>
      </c>
    </row>
    <row r="13" spans="1:19" ht="18.600000000000001" x14ac:dyDescent="0.6">
      <c r="A13" s="5" t="s">
        <v>25</v>
      </c>
      <c r="C13" s="4" t="s">
        <v>124</v>
      </c>
      <c r="E13" s="6">
        <v>5000000</v>
      </c>
      <c r="G13" s="6">
        <v>570</v>
      </c>
      <c r="I13" s="6">
        <v>2850000000</v>
      </c>
      <c r="K13" s="6">
        <v>368783542</v>
      </c>
      <c r="M13" s="6">
        <v>2481216458</v>
      </c>
      <c r="O13" s="6">
        <v>2850000000</v>
      </c>
      <c r="Q13" s="6">
        <v>368783542</v>
      </c>
      <c r="S13" s="6">
        <v>2481216458</v>
      </c>
    </row>
    <row r="14" spans="1:19" ht="18.600000000000001" x14ac:dyDescent="0.6">
      <c r="A14" s="5" t="s">
        <v>38</v>
      </c>
      <c r="C14" s="4" t="s">
        <v>120</v>
      </c>
      <c r="E14" s="6">
        <v>2300000</v>
      </c>
      <c r="G14" s="6">
        <v>1200</v>
      </c>
      <c r="I14" s="6">
        <v>0</v>
      </c>
      <c r="K14" s="6">
        <v>0</v>
      </c>
      <c r="M14" s="6">
        <v>0</v>
      </c>
      <c r="O14" s="6">
        <v>2760000000</v>
      </c>
      <c r="Q14" s="6">
        <v>341272509</v>
      </c>
      <c r="S14" s="6">
        <v>2418727491</v>
      </c>
    </row>
    <row r="15" spans="1:19" ht="18.600000000000001" x14ac:dyDescent="0.6">
      <c r="A15" s="5" t="s">
        <v>21</v>
      </c>
      <c r="C15" s="4" t="s">
        <v>125</v>
      </c>
      <c r="E15" s="6">
        <v>20000000</v>
      </c>
      <c r="G15" s="6">
        <v>2</v>
      </c>
      <c r="I15" s="6">
        <v>0</v>
      </c>
      <c r="K15" s="6">
        <v>0</v>
      </c>
      <c r="M15" s="6">
        <v>0</v>
      </c>
      <c r="O15" s="6">
        <v>40000000</v>
      </c>
      <c r="Q15" s="6">
        <v>4498480</v>
      </c>
      <c r="S15" s="6">
        <v>35501520</v>
      </c>
    </row>
    <row r="16" spans="1:19" ht="18.600000000000001" x14ac:dyDescent="0.6">
      <c r="A16" s="5" t="s">
        <v>19</v>
      </c>
      <c r="C16" s="4" t="s">
        <v>126</v>
      </c>
      <c r="E16" s="6">
        <v>6000000</v>
      </c>
      <c r="G16" s="6">
        <v>500</v>
      </c>
      <c r="I16" s="6">
        <v>0</v>
      </c>
      <c r="K16" s="6">
        <v>0</v>
      </c>
      <c r="M16" s="6">
        <v>0</v>
      </c>
      <c r="O16" s="6">
        <v>3000000000</v>
      </c>
      <c r="Q16" s="6">
        <v>277812306</v>
      </c>
      <c r="S16" s="6">
        <v>2722187694</v>
      </c>
    </row>
    <row r="17" spans="1:19" ht="18.600000000000001" x14ac:dyDescent="0.6">
      <c r="A17" s="5" t="s">
        <v>127</v>
      </c>
      <c r="C17" s="4" t="s">
        <v>128</v>
      </c>
      <c r="E17" s="6">
        <v>245640</v>
      </c>
      <c r="G17" s="6">
        <v>8740</v>
      </c>
      <c r="I17" s="6">
        <v>0</v>
      </c>
      <c r="K17" s="6">
        <v>0</v>
      </c>
      <c r="M17" s="6">
        <v>0</v>
      </c>
      <c r="O17" s="6">
        <v>2146893600</v>
      </c>
      <c r="Q17" s="6">
        <v>0</v>
      </c>
      <c r="S17" s="6">
        <v>2146893600</v>
      </c>
    </row>
    <row r="18" spans="1:19" ht="17.399999999999999" thickBot="1" x14ac:dyDescent="0.55000000000000004">
      <c r="A18" s="4" t="s">
        <v>217</v>
      </c>
      <c r="E18" s="31">
        <f>SUM(E8:E17)</f>
        <v>58645640</v>
      </c>
      <c r="F18" s="31">
        <f t="shared" ref="F18:S18" si="0">SUM(F8:F17)</f>
        <v>0</v>
      </c>
      <c r="G18" s="31">
        <f t="shared" si="0"/>
        <v>13832</v>
      </c>
      <c r="H18" s="31">
        <f t="shared" si="0"/>
        <v>0</v>
      </c>
      <c r="I18" s="31">
        <f t="shared" si="0"/>
        <v>2850000000</v>
      </c>
      <c r="J18" s="31">
        <f t="shared" si="0"/>
        <v>0</v>
      </c>
      <c r="K18" s="31">
        <f t="shared" si="0"/>
        <v>368783542</v>
      </c>
      <c r="L18" s="31">
        <f t="shared" si="0"/>
        <v>0</v>
      </c>
      <c r="M18" s="31">
        <f t="shared" si="0"/>
        <v>2481216458</v>
      </c>
      <c r="N18" s="31">
        <f t="shared" si="0"/>
        <v>0</v>
      </c>
      <c r="O18" s="31">
        <f t="shared" si="0"/>
        <v>22266893600</v>
      </c>
      <c r="P18" s="31">
        <f t="shared" si="0"/>
        <v>0</v>
      </c>
      <c r="Q18" s="31">
        <f t="shared" si="0"/>
        <v>2090420403</v>
      </c>
      <c r="R18" s="31">
        <f t="shared" si="0"/>
        <v>0</v>
      </c>
      <c r="S18" s="31">
        <f t="shared" si="0"/>
        <v>20176473197</v>
      </c>
    </row>
    <row r="19" spans="1:19" ht="17.399999999999999" thickTop="1" x14ac:dyDescent="0.5"/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workbookViewId="0">
      <selection activeCell="E37" sqref="E37"/>
    </sheetView>
  </sheetViews>
  <sheetFormatPr defaultColWidth="9.109375" defaultRowHeight="16.2" x14ac:dyDescent="0.5"/>
  <cols>
    <col min="1" max="1" width="25.44140625" style="7" customWidth="1"/>
    <col min="2" max="2" width="1" style="7" customWidth="1"/>
    <col min="3" max="3" width="9.109375" style="7" customWidth="1"/>
    <col min="4" max="4" width="1" style="7" customWidth="1"/>
    <col min="5" max="5" width="13.21875" style="7" customWidth="1"/>
    <col min="6" max="6" width="1" style="7" customWidth="1"/>
    <col min="7" max="7" width="15.21875" style="7" customWidth="1"/>
    <col min="8" max="8" width="1" style="7" customWidth="1"/>
    <col min="9" max="9" width="21.33203125" style="7" customWidth="1"/>
    <col min="10" max="10" width="1" style="7" customWidth="1"/>
    <col min="11" max="11" width="9.109375" style="7" customWidth="1"/>
    <col min="12" max="12" width="1" style="7" customWidth="1"/>
    <col min="13" max="13" width="13.44140625" style="7" customWidth="1"/>
    <col min="14" max="14" width="1" style="7" customWidth="1"/>
    <col min="15" max="15" width="13.21875" style="7" customWidth="1"/>
    <col min="16" max="16" width="1" style="7" customWidth="1"/>
    <col min="17" max="17" width="21.44140625" style="7" customWidth="1"/>
    <col min="18" max="18" width="1" style="7" customWidth="1"/>
    <col min="19" max="19" width="9.109375" style="7" customWidth="1"/>
    <col min="20" max="16384" width="9.109375" style="7"/>
  </cols>
  <sheetData>
    <row r="2" spans="1:17" ht="17.399999999999999" x14ac:dyDescent="0.5"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</row>
    <row r="3" spans="1:17" ht="17.399999999999999" x14ac:dyDescent="0.5">
      <c r="C3" s="23" t="s">
        <v>103</v>
      </c>
      <c r="D3" s="23" t="s">
        <v>103</v>
      </c>
      <c r="E3" s="23" t="s">
        <v>103</v>
      </c>
      <c r="F3" s="23" t="s">
        <v>103</v>
      </c>
      <c r="G3" s="23" t="s">
        <v>103</v>
      </c>
    </row>
    <row r="4" spans="1:17" ht="17.399999999999999" x14ac:dyDescent="0.5"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</row>
    <row r="6" spans="1:17" ht="17.399999999999999" x14ac:dyDescent="0.5">
      <c r="A6" s="28" t="s">
        <v>3</v>
      </c>
      <c r="C6" s="25" t="s">
        <v>105</v>
      </c>
      <c r="D6" s="25" t="s">
        <v>105</v>
      </c>
      <c r="E6" s="25" t="s">
        <v>105</v>
      </c>
      <c r="F6" s="25" t="s">
        <v>105</v>
      </c>
      <c r="G6" s="25" t="s">
        <v>105</v>
      </c>
      <c r="H6" s="25" t="s">
        <v>105</v>
      </c>
      <c r="I6" s="25" t="s">
        <v>105</v>
      </c>
      <c r="K6" s="25" t="s">
        <v>106</v>
      </c>
      <c r="L6" s="25" t="s">
        <v>106</v>
      </c>
      <c r="M6" s="25" t="s">
        <v>106</v>
      </c>
      <c r="N6" s="25" t="s">
        <v>106</v>
      </c>
      <c r="O6" s="25" t="s">
        <v>106</v>
      </c>
      <c r="P6" s="25" t="s">
        <v>106</v>
      </c>
      <c r="Q6" s="25" t="s">
        <v>106</v>
      </c>
    </row>
    <row r="7" spans="1:17" ht="17.399999999999999" x14ac:dyDescent="0.5">
      <c r="A7" s="25" t="s">
        <v>3</v>
      </c>
      <c r="C7" s="25" t="s">
        <v>7</v>
      </c>
      <c r="E7" s="25" t="s">
        <v>129</v>
      </c>
      <c r="G7" s="25" t="s">
        <v>130</v>
      </c>
      <c r="I7" s="25" t="s">
        <v>131</v>
      </c>
      <c r="K7" s="25" t="s">
        <v>7</v>
      </c>
      <c r="M7" s="25" t="s">
        <v>129</v>
      </c>
      <c r="O7" s="25" t="s">
        <v>130</v>
      </c>
      <c r="Q7" s="25" t="s">
        <v>131</v>
      </c>
    </row>
    <row r="8" spans="1:17" ht="17.399999999999999" x14ac:dyDescent="0.55000000000000004">
      <c r="A8" s="8" t="s">
        <v>25</v>
      </c>
      <c r="C8" s="9">
        <v>2800000</v>
      </c>
      <c r="E8" s="9">
        <v>101007408600</v>
      </c>
      <c r="G8" s="9">
        <v>124641686348</v>
      </c>
      <c r="I8" s="9">
        <v>-23634277748</v>
      </c>
      <c r="K8" s="9">
        <v>2800000</v>
      </c>
      <c r="M8" s="9">
        <v>101007408600</v>
      </c>
      <c r="O8" s="9">
        <v>69808957781</v>
      </c>
      <c r="Q8" s="9">
        <v>31198450819</v>
      </c>
    </row>
    <row r="9" spans="1:17" ht="17.399999999999999" x14ac:dyDescent="0.55000000000000004">
      <c r="A9" s="8" t="s">
        <v>38</v>
      </c>
      <c r="C9" s="9">
        <v>2000000</v>
      </c>
      <c r="E9" s="9">
        <v>132805080000</v>
      </c>
      <c r="G9" s="9">
        <v>167974863170</v>
      </c>
      <c r="I9" s="9">
        <v>-35169783170</v>
      </c>
      <c r="K9" s="9">
        <v>2000000</v>
      </c>
      <c r="M9" s="9">
        <v>132805080000</v>
      </c>
      <c r="O9" s="9">
        <v>62251875441</v>
      </c>
      <c r="Q9" s="9">
        <v>70553204559</v>
      </c>
    </row>
    <row r="10" spans="1:17" ht="17.399999999999999" x14ac:dyDescent="0.55000000000000004">
      <c r="A10" s="8" t="s">
        <v>33</v>
      </c>
      <c r="C10" s="9">
        <v>445262</v>
      </c>
      <c r="E10" s="9">
        <v>55261079709</v>
      </c>
      <c r="G10" s="9">
        <v>38876493808</v>
      </c>
      <c r="I10" s="9">
        <v>16384585901</v>
      </c>
      <c r="K10" s="9">
        <v>445262</v>
      </c>
      <c r="M10" s="9">
        <v>55261079709</v>
      </c>
      <c r="O10" s="9">
        <v>19452329057</v>
      </c>
      <c r="Q10" s="9">
        <v>35808750652</v>
      </c>
    </row>
    <row r="11" spans="1:17" ht="17.399999999999999" x14ac:dyDescent="0.55000000000000004">
      <c r="A11" s="8" t="s">
        <v>42</v>
      </c>
      <c r="C11" s="9">
        <v>9000000</v>
      </c>
      <c r="E11" s="9">
        <v>151642327500</v>
      </c>
      <c r="G11" s="9">
        <v>191454375375</v>
      </c>
      <c r="I11" s="9">
        <v>-39812047875</v>
      </c>
      <c r="K11" s="9">
        <v>9000000</v>
      </c>
      <c r="M11" s="9">
        <v>151642327500</v>
      </c>
      <c r="O11" s="9">
        <v>126805785920</v>
      </c>
      <c r="Q11" s="9">
        <v>24836541580</v>
      </c>
    </row>
    <row r="12" spans="1:17" ht="17.399999999999999" x14ac:dyDescent="0.55000000000000004">
      <c r="A12" s="8" t="s">
        <v>48</v>
      </c>
      <c r="C12" s="9">
        <v>11000000</v>
      </c>
      <c r="E12" s="9">
        <v>166205160000</v>
      </c>
      <c r="G12" s="9">
        <v>154432652981</v>
      </c>
      <c r="I12" s="9">
        <v>11772507019</v>
      </c>
      <c r="K12" s="9">
        <v>11000000</v>
      </c>
      <c r="M12" s="9">
        <v>166205160000</v>
      </c>
      <c r="O12" s="9">
        <v>48484302761</v>
      </c>
      <c r="Q12" s="9">
        <v>117720857239</v>
      </c>
    </row>
    <row r="13" spans="1:17" ht="17.399999999999999" x14ac:dyDescent="0.55000000000000004">
      <c r="A13" s="8" t="s">
        <v>23</v>
      </c>
      <c r="C13" s="9">
        <v>2900000</v>
      </c>
      <c r="E13" s="9">
        <v>209004777990</v>
      </c>
      <c r="G13" s="9">
        <v>248103819997</v>
      </c>
      <c r="I13" s="9">
        <v>-39099042007</v>
      </c>
      <c r="K13" s="9">
        <v>2900000</v>
      </c>
      <c r="M13" s="9">
        <v>209004777990</v>
      </c>
      <c r="O13" s="9">
        <v>149615664644</v>
      </c>
      <c r="Q13" s="9">
        <v>59389113346</v>
      </c>
    </row>
    <row r="14" spans="1:17" ht="17.399999999999999" x14ac:dyDescent="0.55000000000000004">
      <c r="A14" s="8" t="s">
        <v>15</v>
      </c>
      <c r="C14" s="9">
        <v>7900000</v>
      </c>
      <c r="E14" s="9">
        <v>162635526450</v>
      </c>
      <c r="G14" s="9">
        <v>156380239724</v>
      </c>
      <c r="I14" s="9">
        <v>6255286726</v>
      </c>
      <c r="K14" s="9">
        <v>7900000</v>
      </c>
      <c r="M14" s="9">
        <v>162635526450</v>
      </c>
      <c r="O14" s="9">
        <v>78409228080</v>
      </c>
      <c r="Q14" s="9">
        <v>84226298370</v>
      </c>
    </row>
    <row r="15" spans="1:17" ht="17.399999999999999" x14ac:dyDescent="0.55000000000000004">
      <c r="A15" s="8" t="s">
        <v>60</v>
      </c>
      <c r="C15" s="9">
        <v>5000000</v>
      </c>
      <c r="E15" s="9">
        <v>91601707500</v>
      </c>
      <c r="G15" s="9">
        <v>85794952027</v>
      </c>
      <c r="I15" s="9">
        <v>5806755473</v>
      </c>
      <c r="K15" s="9">
        <v>5000000</v>
      </c>
      <c r="M15" s="9">
        <v>91601707500</v>
      </c>
      <c r="O15" s="9">
        <v>85794952027</v>
      </c>
      <c r="Q15" s="9">
        <v>5806755473</v>
      </c>
    </row>
    <row r="16" spans="1:17" ht="17.399999999999999" x14ac:dyDescent="0.55000000000000004">
      <c r="A16" s="8" t="s">
        <v>17</v>
      </c>
      <c r="C16" s="9">
        <v>5000000</v>
      </c>
      <c r="E16" s="9">
        <v>208054665000</v>
      </c>
      <c r="G16" s="9">
        <v>252600796874</v>
      </c>
      <c r="I16" s="9">
        <v>-44546131874</v>
      </c>
      <c r="K16" s="9">
        <v>5000000</v>
      </c>
      <c r="M16" s="9">
        <v>208054665000</v>
      </c>
      <c r="O16" s="9">
        <v>240492620709</v>
      </c>
      <c r="Q16" s="9">
        <v>-32437955709</v>
      </c>
    </row>
    <row r="17" spans="1:17" ht="17.399999999999999" x14ac:dyDescent="0.55000000000000004">
      <c r="A17" s="8" t="s">
        <v>56</v>
      </c>
      <c r="C17" s="9">
        <v>469216</v>
      </c>
      <c r="E17" s="9">
        <v>5559776044</v>
      </c>
      <c r="G17" s="9">
        <v>4884374894</v>
      </c>
      <c r="I17" s="9">
        <v>675401150</v>
      </c>
      <c r="K17" s="9">
        <v>469216</v>
      </c>
      <c r="M17" s="9">
        <v>5559776044</v>
      </c>
      <c r="O17" s="9">
        <v>4884374894</v>
      </c>
      <c r="Q17" s="9">
        <v>675401150</v>
      </c>
    </row>
    <row r="18" spans="1:17" ht="17.399999999999999" x14ac:dyDescent="0.55000000000000004">
      <c r="A18" s="8" t="s">
        <v>62</v>
      </c>
      <c r="C18" s="9">
        <v>101859</v>
      </c>
      <c r="E18" s="9">
        <v>3206680576</v>
      </c>
      <c r="G18" s="9">
        <v>1580563824</v>
      </c>
      <c r="I18" s="9">
        <v>1626116752</v>
      </c>
      <c r="K18" s="9">
        <v>101859</v>
      </c>
      <c r="M18" s="9">
        <v>3206680576</v>
      </c>
      <c r="O18" s="9">
        <v>1580563824</v>
      </c>
      <c r="Q18" s="9">
        <v>1626116752</v>
      </c>
    </row>
    <row r="19" spans="1:17" ht="17.399999999999999" x14ac:dyDescent="0.55000000000000004">
      <c r="A19" s="8" t="s">
        <v>55</v>
      </c>
      <c r="C19" s="9">
        <v>44786</v>
      </c>
      <c r="E19" s="9">
        <v>288753628</v>
      </c>
      <c r="G19" s="9">
        <v>282407990</v>
      </c>
      <c r="I19" s="9">
        <v>6345638</v>
      </c>
      <c r="K19" s="9">
        <v>44786</v>
      </c>
      <c r="M19" s="9">
        <v>288753628</v>
      </c>
      <c r="O19" s="9">
        <v>282407990</v>
      </c>
      <c r="Q19" s="9">
        <v>6345638</v>
      </c>
    </row>
    <row r="20" spans="1:17" ht="17.399999999999999" x14ac:dyDescent="0.55000000000000004">
      <c r="A20" s="8" t="s">
        <v>51</v>
      </c>
      <c r="C20" s="9">
        <v>1349385</v>
      </c>
      <c r="E20" s="9">
        <v>3447285329</v>
      </c>
      <c r="G20" s="9">
        <v>2971401900</v>
      </c>
      <c r="I20" s="9">
        <v>475883429</v>
      </c>
      <c r="K20" s="9">
        <v>1349385</v>
      </c>
      <c r="M20" s="9">
        <v>3447285329</v>
      </c>
      <c r="O20" s="9">
        <v>2971401900</v>
      </c>
      <c r="Q20" s="9">
        <v>475883429</v>
      </c>
    </row>
    <row r="21" spans="1:17" ht="17.399999999999999" x14ac:dyDescent="0.55000000000000004">
      <c r="A21" s="8" t="s">
        <v>35</v>
      </c>
      <c r="C21" s="9">
        <v>9200000</v>
      </c>
      <c r="E21" s="9">
        <v>191044481400</v>
      </c>
      <c r="G21" s="9">
        <v>201891059516</v>
      </c>
      <c r="I21" s="9">
        <v>-10846578116</v>
      </c>
      <c r="K21" s="9">
        <v>9200000</v>
      </c>
      <c r="M21" s="9">
        <v>191044481400</v>
      </c>
      <c r="O21" s="9">
        <v>156822295157</v>
      </c>
      <c r="Q21" s="9">
        <v>34222186243</v>
      </c>
    </row>
    <row r="22" spans="1:17" ht="17.399999999999999" x14ac:dyDescent="0.55000000000000004">
      <c r="A22" s="8" t="s">
        <v>31</v>
      </c>
      <c r="C22" s="9">
        <v>4431</v>
      </c>
      <c r="E22" s="9">
        <v>117123663</v>
      </c>
      <c r="G22" s="9">
        <v>113344582</v>
      </c>
      <c r="I22" s="9">
        <v>3779081</v>
      </c>
      <c r="K22" s="9">
        <v>4431</v>
      </c>
      <c r="M22" s="9">
        <v>117123663</v>
      </c>
      <c r="O22" s="9">
        <v>110917345</v>
      </c>
      <c r="Q22" s="9">
        <v>6206318</v>
      </c>
    </row>
    <row r="23" spans="1:17" ht="17.399999999999999" x14ac:dyDescent="0.55000000000000004">
      <c r="A23" s="8" t="s">
        <v>50</v>
      </c>
      <c r="C23" s="9">
        <v>9597</v>
      </c>
      <c r="E23" s="9">
        <v>205212742</v>
      </c>
      <c r="G23" s="9">
        <v>201719991</v>
      </c>
      <c r="I23" s="9">
        <v>3492751</v>
      </c>
      <c r="K23" s="9">
        <v>9597</v>
      </c>
      <c r="M23" s="9">
        <v>205212742</v>
      </c>
      <c r="O23" s="9">
        <v>201719991</v>
      </c>
      <c r="Q23" s="9">
        <v>3492751</v>
      </c>
    </row>
    <row r="24" spans="1:17" ht="17.399999999999999" x14ac:dyDescent="0.55000000000000004">
      <c r="A24" s="8" t="s">
        <v>21</v>
      </c>
      <c r="C24" s="9">
        <v>19500000</v>
      </c>
      <c r="E24" s="9">
        <v>121111075800</v>
      </c>
      <c r="G24" s="9">
        <v>167632445999</v>
      </c>
      <c r="I24" s="9">
        <v>-46521370199</v>
      </c>
      <c r="K24" s="9">
        <v>19500000</v>
      </c>
      <c r="M24" s="9">
        <v>121111075800</v>
      </c>
      <c r="O24" s="9">
        <v>111819591036</v>
      </c>
      <c r="Q24" s="9">
        <v>9291484764</v>
      </c>
    </row>
    <row r="25" spans="1:17" ht="17.399999999999999" x14ac:dyDescent="0.55000000000000004">
      <c r="A25" s="8" t="s">
        <v>46</v>
      </c>
      <c r="C25" s="9">
        <v>2700000</v>
      </c>
      <c r="E25" s="9">
        <v>81291023280</v>
      </c>
      <c r="G25" s="9">
        <v>143699325225</v>
      </c>
      <c r="I25" s="9">
        <v>-62408301945</v>
      </c>
      <c r="K25" s="9">
        <v>2700000</v>
      </c>
      <c r="M25" s="9">
        <v>81291023280</v>
      </c>
      <c r="O25" s="9">
        <v>50557628731</v>
      </c>
      <c r="Q25" s="9">
        <v>30733394549</v>
      </c>
    </row>
    <row r="26" spans="1:17" ht="17.399999999999999" x14ac:dyDescent="0.55000000000000004">
      <c r="A26" s="8" t="s">
        <v>44</v>
      </c>
      <c r="C26" s="9">
        <v>10000000</v>
      </c>
      <c r="E26" s="9">
        <v>116303850000</v>
      </c>
      <c r="G26" s="9">
        <v>123175296671</v>
      </c>
      <c r="I26" s="9">
        <v>-6871446671</v>
      </c>
      <c r="K26" s="9">
        <v>10000000</v>
      </c>
      <c r="M26" s="9">
        <v>116303850000</v>
      </c>
      <c r="O26" s="9">
        <v>108545068084</v>
      </c>
      <c r="Q26" s="9">
        <v>7758781916</v>
      </c>
    </row>
    <row r="27" spans="1:17" ht="17.399999999999999" x14ac:dyDescent="0.55000000000000004">
      <c r="A27" s="8" t="s">
        <v>27</v>
      </c>
      <c r="C27" s="9">
        <v>599999</v>
      </c>
      <c r="E27" s="9">
        <v>1809565604</v>
      </c>
      <c r="G27" s="9">
        <v>1808723670</v>
      </c>
      <c r="I27" s="9">
        <v>841934</v>
      </c>
      <c r="K27" s="9">
        <v>599999</v>
      </c>
      <c r="M27" s="9">
        <v>1809565604</v>
      </c>
      <c r="O27" s="9">
        <v>1802648095</v>
      </c>
      <c r="Q27" s="9">
        <v>6917509</v>
      </c>
    </row>
    <row r="28" spans="1:17" ht="17.399999999999999" x14ac:dyDescent="0.55000000000000004">
      <c r="A28" s="8" t="s">
        <v>58</v>
      </c>
      <c r="C28" s="9">
        <v>18646</v>
      </c>
      <c r="E28" s="9">
        <v>507804937</v>
      </c>
      <c r="G28" s="9">
        <v>447964031</v>
      </c>
      <c r="I28" s="9">
        <v>59840906</v>
      </c>
      <c r="K28" s="9">
        <v>18646</v>
      </c>
      <c r="M28" s="9">
        <v>507804937</v>
      </c>
      <c r="O28" s="9">
        <v>447964031</v>
      </c>
      <c r="Q28" s="9">
        <v>59840906</v>
      </c>
    </row>
    <row r="29" spans="1:17" ht="17.399999999999999" x14ac:dyDescent="0.55000000000000004">
      <c r="A29" s="8" t="s">
        <v>40</v>
      </c>
      <c r="C29" s="9">
        <v>5000000</v>
      </c>
      <c r="E29" s="9">
        <v>122268150000</v>
      </c>
      <c r="G29" s="9">
        <v>186366364380</v>
      </c>
      <c r="I29" s="9">
        <v>-64098214380</v>
      </c>
      <c r="K29" s="9">
        <v>5000000</v>
      </c>
      <c r="M29" s="9">
        <v>122268150000</v>
      </c>
      <c r="O29" s="9">
        <v>160241348459</v>
      </c>
      <c r="Q29" s="9">
        <v>-37973198459</v>
      </c>
    </row>
    <row r="30" spans="1:17" ht="17.399999999999999" x14ac:dyDescent="0.55000000000000004">
      <c r="A30" s="8" t="s">
        <v>53</v>
      </c>
      <c r="C30" s="9">
        <v>4000000</v>
      </c>
      <c r="E30" s="9">
        <v>150737742000</v>
      </c>
      <c r="G30" s="9">
        <v>193949818361</v>
      </c>
      <c r="I30" s="9">
        <v>-43212076361</v>
      </c>
      <c r="K30" s="9">
        <v>4000000</v>
      </c>
      <c r="M30" s="9">
        <v>150737742000</v>
      </c>
      <c r="O30" s="9">
        <v>193949818361</v>
      </c>
      <c r="Q30" s="9">
        <v>-43212076361</v>
      </c>
    </row>
    <row r="31" spans="1:17" ht="17.399999999999999" x14ac:dyDescent="0.55000000000000004">
      <c r="A31" s="8" t="s">
        <v>19</v>
      </c>
      <c r="C31" s="9">
        <v>0</v>
      </c>
      <c r="E31" s="9">
        <v>0</v>
      </c>
      <c r="G31" s="9">
        <v>42487246078</v>
      </c>
      <c r="I31" s="9">
        <v>-42487246078</v>
      </c>
      <c r="K31" s="9">
        <v>0</v>
      </c>
      <c r="M31" s="9">
        <v>0</v>
      </c>
      <c r="O31" s="9">
        <v>0</v>
      </c>
      <c r="Q31" s="9">
        <v>0</v>
      </c>
    </row>
    <row r="32" spans="1:17" ht="17.399999999999999" x14ac:dyDescent="0.55000000000000004">
      <c r="A32" s="8" t="s">
        <v>37</v>
      </c>
      <c r="C32" s="9">
        <v>0</v>
      </c>
      <c r="E32" s="9">
        <v>0</v>
      </c>
      <c r="G32" s="9">
        <v>2659308595</v>
      </c>
      <c r="I32" s="9">
        <v>-2659308595</v>
      </c>
      <c r="K32" s="9">
        <v>0</v>
      </c>
      <c r="M32" s="9">
        <v>0</v>
      </c>
      <c r="O32" s="9">
        <v>0</v>
      </c>
      <c r="Q32" s="9">
        <v>0</v>
      </c>
    </row>
    <row r="33" spans="1:17" ht="17.399999999999999" x14ac:dyDescent="0.55000000000000004">
      <c r="A33" s="8" t="s">
        <v>30</v>
      </c>
      <c r="C33" s="9">
        <v>0</v>
      </c>
      <c r="E33" s="9">
        <v>0</v>
      </c>
      <c r="G33" s="9">
        <v>30878524292</v>
      </c>
      <c r="I33" s="9">
        <v>-30878524292</v>
      </c>
      <c r="K33" s="9">
        <v>0</v>
      </c>
      <c r="M33" s="9">
        <v>0</v>
      </c>
      <c r="O33" s="9">
        <v>0</v>
      </c>
      <c r="Q33" s="9">
        <v>0</v>
      </c>
    </row>
    <row r="34" spans="1:17" ht="17.399999999999999" x14ac:dyDescent="0.55000000000000004">
      <c r="A34" s="8" t="s">
        <v>29</v>
      </c>
      <c r="C34" s="9">
        <v>0</v>
      </c>
      <c r="E34" s="9">
        <v>0</v>
      </c>
      <c r="G34" s="9">
        <v>18148727843</v>
      </c>
      <c r="I34" s="9">
        <v>-18148727843</v>
      </c>
      <c r="K34" s="9">
        <v>0</v>
      </c>
      <c r="M34" s="9">
        <v>0</v>
      </c>
      <c r="O34" s="9">
        <v>0</v>
      </c>
      <c r="Q34" s="9">
        <v>0</v>
      </c>
    </row>
    <row r="35" spans="1:17" ht="16.8" thickBot="1" x14ac:dyDescent="0.55000000000000004">
      <c r="A35" s="7" t="s">
        <v>217</v>
      </c>
      <c r="C35" s="32">
        <f>SUM(C8:C34)</f>
        <v>99043181</v>
      </c>
      <c r="D35" s="32">
        <f t="shared" ref="D35:Q35" si="0">SUM(D8:D34)</f>
        <v>0</v>
      </c>
      <c r="E35" s="32">
        <f t="shared" si="0"/>
        <v>2076116257752</v>
      </c>
      <c r="F35" s="32">
        <f t="shared" si="0"/>
        <v>0</v>
      </c>
      <c r="G35" s="32">
        <f t="shared" si="0"/>
        <v>2543438498146</v>
      </c>
      <c r="H35" s="32">
        <f t="shared" si="0"/>
        <v>0</v>
      </c>
      <c r="I35" s="32">
        <f t="shared" si="0"/>
        <v>-467322240394</v>
      </c>
      <c r="J35" s="32">
        <f t="shared" si="0"/>
        <v>0</v>
      </c>
      <c r="K35" s="32">
        <f t="shared" si="0"/>
        <v>99043181</v>
      </c>
      <c r="L35" s="32">
        <f t="shared" si="0"/>
        <v>0</v>
      </c>
      <c r="M35" s="32">
        <f t="shared" si="0"/>
        <v>2076116257752</v>
      </c>
      <c r="N35" s="32">
        <f t="shared" si="0"/>
        <v>0</v>
      </c>
      <c r="O35" s="32">
        <f t="shared" si="0"/>
        <v>1675333464318</v>
      </c>
      <c r="P35" s="32">
        <f t="shared" si="0"/>
        <v>0</v>
      </c>
      <c r="Q35" s="32">
        <f t="shared" si="0"/>
        <v>400782793434</v>
      </c>
    </row>
    <row r="36" spans="1:17" ht="16.8" thickTop="1" x14ac:dyDescent="0.5"/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2020-08-31T09:38:10Z</dcterms:modified>
</cp:coreProperties>
</file>